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21\Excel quý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BS!$B$2:$F$98</definedName>
    <definedName name="_xlnm._FilterDatabase" localSheetId="2" hidden="1">CF!$A$2:$F$48</definedName>
    <definedName name="_xlnm._FilterDatabase" localSheetId="1" hidden="1">PL!$A$2:$G$29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5" l="1"/>
  <c r="D99" i="5"/>
  <c r="D48" i="7"/>
</calcChain>
</file>

<file path=xl/sharedStrings.xml><?xml version="1.0" encoding="utf-8"?>
<sst xmlns="http://schemas.openxmlformats.org/spreadsheetml/2006/main" count="173" uniqueCount="148">
  <si>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</si>
  <si>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</si>
  <si>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</si>
  <si>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</si>
  <si>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</si>
  <si>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</si>
  <si>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</si>
  <si>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</si>
  <si>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</si>
  <si>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</si>
  <si>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</si>
  <si>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</si>
  <si>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Lũy kế 6 tháng đầu năm 2021</t>
  </si>
  <si>
    <t>Lũy kế 6 tháng đầu năm 2020</t>
  </si>
  <si>
    <t>Quý II.2021</t>
  </si>
  <si>
    <t>Quý II.2020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</si>
  <si>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</si>
  <si>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</si>
  <si>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</si>
  <si>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</si>
  <si>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</si>
  <si>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</si>
  <si>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</si>
  <si>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</si>
  <si>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</si>
  <si>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</si>
  <si>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</si>
  <si>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</si>
  <si>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</si>
  <si>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</si>
  <si>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</si>
  <si>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</si>
  <si>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</si>
  <si>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</si>
  <si>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</si>
  <si>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</si>
  <si>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</si>
  <si>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</si>
  <si>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</si>
  <si>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</si>
  <si>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</si>
  <si>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</si>
  <si>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</si>
  <si>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</si>
  <si>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6/30/2021</t>
  </si>
  <si>
    <t>12/31/2020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</si>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</sst>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tabSelected="1" zoomScaleNormal="100" workbookViewId="0">
      <selection activeCell="B15" sqref="B15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6.3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44</v>
      </c>
      <c r="E3" s="46"/>
      <c r="F3" s="107" t="s">
        <v>45</v>
      </c>
    </row>
    <row r="4" spans="2:7" s="86" customFormat="1" x14ac:dyDescent="0.2">
      <c r="D4" s="47" t="s">
        <v>11</v>
      </c>
      <c r="E4" s="46"/>
      <c r="F4" s="107" t="s">
        <v>11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46</v>
      </c>
      <c r="C6" s="86"/>
      <c r="D6" s="113"/>
      <c r="E6" s="114"/>
      <c r="F6" s="123"/>
    </row>
    <row r="7" spans="2:7" s="86" customFormat="1" x14ac:dyDescent="0.2">
      <c r="B7" s="7" t="s">
        <v>111</v>
      </c>
      <c r="C7" s="9">
        <v>100</v>
      </c>
      <c r="D7" s="10">
        <v>4119372617922</v>
      </c>
      <c r="E7" s="10"/>
      <c r="F7" s="10">
        <v>3129321210460</v>
      </c>
      <c r="G7" s="110"/>
    </row>
    <row r="8" spans="2:7" s="86" customFormat="1" x14ac:dyDescent="0.2">
      <c r="B8" s="7" t="s">
        <v>112</v>
      </c>
      <c r="C8" s="9">
        <v>110</v>
      </c>
      <c r="D8" s="10">
        <v>469430099135</v>
      </c>
      <c r="E8" s="10"/>
      <c r="F8" s="10">
        <v>195259657019</v>
      </c>
      <c r="G8" s="110"/>
    </row>
    <row r="9" spans="2:7" s="86" customFormat="1" x14ac:dyDescent="0.2">
      <c r="B9" s="11" t="s">
        <v>113</v>
      </c>
      <c r="C9" s="13">
        <v>111</v>
      </c>
      <c r="D9" s="14">
        <v>153279558941</v>
      </c>
      <c r="E9" s="14"/>
      <c r="F9" s="14">
        <v>88159679583</v>
      </c>
      <c r="G9" s="110"/>
    </row>
    <row r="10" spans="2:7" x14ac:dyDescent="0.2">
      <c r="B10" s="15" t="s">
        <v>114</v>
      </c>
      <c r="C10" s="16">
        <v>112</v>
      </c>
      <c r="D10" s="17">
        <v>316150540194</v>
      </c>
      <c r="E10" s="14"/>
      <c r="F10" s="17">
        <v>107099977436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115</v>
      </c>
      <c r="C12" s="9">
        <v>120</v>
      </c>
      <c r="D12" s="10">
        <v>992229040408</v>
      </c>
      <c r="E12" s="21"/>
      <c r="F12" s="10">
        <v>1248416275175</v>
      </c>
    </row>
    <row r="13" spans="2:7" s="86" customFormat="1" x14ac:dyDescent="0.2">
      <c r="B13" s="11" t="s">
        <v>116</v>
      </c>
      <c r="C13" s="13">
        <v>121</v>
      </c>
      <c r="D13" s="14">
        <v>37591090000</v>
      </c>
      <c r="E13" s="14"/>
      <c r="F13" s="14">
        <v>48257760000</v>
      </c>
      <c r="G13" s="110"/>
    </row>
    <row r="14" spans="2:7" x14ac:dyDescent="0.2">
      <c r="B14" s="15" t="s">
        <v>117</v>
      </c>
      <c r="C14" s="16">
        <v>123</v>
      </c>
      <c r="D14" s="17">
        <v>954637950408</v>
      </c>
      <c r="E14" s="14"/>
      <c r="F14" s="17">
        <v>1200158515175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118</v>
      </c>
      <c r="C16" s="9">
        <v>130</v>
      </c>
      <c r="D16" s="10">
        <v>1316736497614</v>
      </c>
      <c r="E16" s="21"/>
      <c r="F16" s="10">
        <v>1003664769263</v>
      </c>
    </row>
    <row r="17" spans="2:7" s="86" customFormat="1" x14ac:dyDescent="0.2">
      <c r="B17" s="11" t="s">
        <v>119</v>
      </c>
      <c r="C17" s="13">
        <v>131</v>
      </c>
      <c r="D17" s="14">
        <v>899012263886</v>
      </c>
      <c r="E17" s="14"/>
      <c r="F17" s="14">
        <v>812842825543</v>
      </c>
      <c r="G17" s="110"/>
    </row>
    <row r="18" spans="2:7" x14ac:dyDescent="0.2">
      <c r="B18" s="11" t="s">
        <v>120</v>
      </c>
      <c r="C18" s="13">
        <v>132</v>
      </c>
      <c r="D18" s="14">
        <v>372968254842</v>
      </c>
      <c r="E18" s="14"/>
      <c r="F18" s="14">
        <v>198848982542</v>
      </c>
    </row>
    <row r="19" spans="2:7" x14ac:dyDescent="0.2">
      <c r="B19" s="11" t="s">
        <v>121</v>
      </c>
      <c r="C19" s="13">
        <v>135</v>
      </c>
      <c r="D19" s="14">
        <v>21370000000</v>
      </c>
      <c r="E19" s="14"/>
      <c r="F19" s="14">
        <v>3810000000</v>
      </c>
    </row>
    <row r="20" spans="2:7" x14ac:dyDescent="0.2">
      <c r="B20" s="11" t="s">
        <v>122</v>
      </c>
      <c r="C20" s="13">
        <v>136</v>
      </c>
      <c r="D20" s="14">
        <v>92727793619</v>
      </c>
      <c r="E20" s="14"/>
      <c r="F20" s="14">
        <v>56667391469</v>
      </c>
    </row>
    <row r="21" spans="2:7" x14ac:dyDescent="0.2">
      <c r="B21" s="11" t="s">
        <v>123</v>
      </c>
      <c r="C21" s="13">
        <v>137</v>
      </c>
      <c r="D21" s="14">
        <v>-69341814733</v>
      </c>
      <c r="E21" s="14"/>
      <c r="F21" s="14">
        <v>-68504430291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124</v>
      </c>
      <c r="C23" s="9">
        <v>140</v>
      </c>
      <c r="D23" s="10">
        <v>1216075915667</v>
      </c>
      <c r="E23" s="21"/>
      <c r="F23" s="10">
        <v>593256385880</v>
      </c>
    </row>
    <row r="24" spans="2:7" s="86" customFormat="1" x14ac:dyDescent="0.2">
      <c r="B24" s="11" t="s">
        <v>124</v>
      </c>
      <c r="C24" s="13">
        <v>141</v>
      </c>
      <c r="D24" s="14">
        <v>1224508586141</v>
      </c>
      <c r="E24" s="14"/>
      <c r="F24" s="14">
        <v>598131514504</v>
      </c>
      <c r="G24" s="110"/>
    </row>
    <row r="25" spans="2:7" x14ac:dyDescent="0.2">
      <c r="B25" s="15" t="s">
        <v>125</v>
      </c>
      <c r="C25" s="16">
        <v>149</v>
      </c>
      <c r="D25" s="17">
        <v>-8432670474</v>
      </c>
      <c r="E25" s="14"/>
      <c r="F25" s="17">
        <v>-4875128624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126</v>
      </c>
      <c r="C27" s="9">
        <v>150</v>
      </c>
      <c r="D27" s="10">
        <v>124901065098</v>
      </c>
      <c r="E27" s="21"/>
      <c r="F27" s="10">
        <v>88724123123</v>
      </c>
    </row>
    <row r="28" spans="2:7" s="86" customFormat="1" x14ac:dyDescent="0.2">
      <c r="B28" s="11" t="s">
        <v>127</v>
      </c>
      <c r="C28" s="13">
        <v>151</v>
      </c>
      <c r="D28" s="14">
        <v>30451295603</v>
      </c>
      <c r="E28" s="14"/>
      <c r="F28" s="14">
        <v>13126548771</v>
      </c>
      <c r="G28" s="110"/>
    </row>
    <row r="29" spans="2:7" x14ac:dyDescent="0.2">
      <c r="B29" s="11" t="s">
        <v>128</v>
      </c>
      <c r="C29" s="13">
        <v>152</v>
      </c>
      <c r="D29" s="14">
        <v>91980797681</v>
      </c>
      <c r="E29" s="14"/>
      <c r="F29" s="14">
        <v>73487569644</v>
      </c>
    </row>
    <row r="30" spans="2:7" x14ac:dyDescent="0.2">
      <c r="B30" s="11" t="s">
        <v>129</v>
      </c>
      <c r="C30" s="13">
        <v>153</v>
      </c>
      <c r="D30" s="14">
        <v>2468971814</v>
      </c>
      <c r="E30" s="14"/>
      <c r="F30" s="14">
        <v>2110004708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130</v>
      </c>
      <c r="C32" s="9">
        <v>200</v>
      </c>
      <c r="D32" s="21">
        <v>9201652200681</v>
      </c>
      <c r="E32" s="21"/>
      <c r="F32" s="21">
        <v>6602436414126</v>
      </c>
      <c r="G32" s="110"/>
    </row>
    <row r="33" spans="2:7" s="86" customFormat="1" x14ac:dyDescent="0.2">
      <c r="B33" s="22" t="s">
        <v>131</v>
      </c>
      <c r="C33" s="9">
        <v>210</v>
      </c>
      <c r="D33" s="21">
        <v>39046345095</v>
      </c>
      <c r="E33" s="21"/>
      <c r="F33" s="21">
        <v>40821050669</v>
      </c>
      <c r="G33" s="110"/>
    </row>
    <row r="34" spans="2:7" x14ac:dyDescent="0.2">
      <c r="B34" s="23" t="s">
        <v>132</v>
      </c>
      <c r="C34" s="13">
        <v>216</v>
      </c>
      <c r="D34" s="14">
        <v>39046345095</v>
      </c>
      <c r="E34" s="14"/>
      <c r="F34" s="14">
        <v>40821050669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133</v>
      </c>
      <c r="C36" s="9">
        <v>220</v>
      </c>
      <c r="D36" s="24">
        <v>7451739336309</v>
      </c>
      <c r="E36" s="24"/>
      <c r="F36" s="24">
        <v>5360698300638</v>
      </c>
      <c r="G36" s="110"/>
    </row>
    <row r="37" spans="2:7" x14ac:dyDescent="0.2">
      <c r="B37" s="23" t="s">
        <v>134</v>
      </c>
      <c r="C37" s="13">
        <v>221</v>
      </c>
      <c r="D37" s="14">
        <v>6749256276034</v>
      </c>
      <c r="E37" s="14"/>
      <c r="F37" s="14">
        <v>4686309351838</v>
      </c>
    </row>
    <row r="38" spans="2:7" s="97" customFormat="1" x14ac:dyDescent="0.2">
      <c r="B38" s="98" t="s">
        <v>135</v>
      </c>
      <c r="C38" s="96">
        <v>222</v>
      </c>
      <c r="D38" s="81">
        <v>10242539224054</v>
      </c>
      <c r="E38" s="81"/>
      <c r="F38" s="81">
        <v>7018397329782</v>
      </c>
      <c r="G38" s="115"/>
    </row>
    <row r="39" spans="2:7" s="97" customFormat="1" x14ac:dyDescent="0.2">
      <c r="B39" s="98" t="s">
        <v>136</v>
      </c>
      <c r="C39" s="96">
        <v>223</v>
      </c>
      <c r="D39" s="81">
        <v>-3493282948020</v>
      </c>
      <c r="E39" s="81"/>
      <c r="F39" s="81">
        <v>-2332087977944</v>
      </c>
      <c r="G39" s="115"/>
    </row>
    <row r="40" spans="2:7" x14ac:dyDescent="0.2">
      <c r="B40" s="23" t="s">
        <v>137</v>
      </c>
      <c r="C40" s="13">
        <v>224</v>
      </c>
      <c r="D40" s="14">
        <v>260498935462</v>
      </c>
      <c r="E40" s="14"/>
      <c r="F40" s="14">
        <v>303300753048</v>
      </c>
    </row>
    <row r="41" spans="2:7" s="97" customFormat="1" x14ac:dyDescent="0.2">
      <c r="B41" s="98" t="s">
        <v>135</v>
      </c>
      <c r="C41" s="96">
        <v>225</v>
      </c>
      <c r="D41" s="81">
        <v>359654374338</v>
      </c>
      <c r="E41" s="81"/>
      <c r="F41" s="81">
        <v>400241355595</v>
      </c>
      <c r="G41" s="115"/>
    </row>
    <row r="42" spans="2:7" s="97" customFormat="1" x14ac:dyDescent="0.2">
      <c r="B42" s="98" t="s">
        <v>136</v>
      </c>
      <c r="C42" s="96">
        <v>226</v>
      </c>
      <c r="D42" s="81">
        <v>-99155438876</v>
      </c>
      <c r="E42" s="81"/>
      <c r="F42" s="81">
        <v>-96940602547</v>
      </c>
      <c r="G42" s="115"/>
    </row>
    <row r="43" spans="2:7" s="89" customFormat="1" x14ac:dyDescent="0.2">
      <c r="B43" s="23" t="s">
        <v>138</v>
      </c>
      <c r="C43" s="13">
        <v>227</v>
      </c>
      <c r="D43" s="14">
        <v>441984124813</v>
      </c>
      <c r="E43" s="14"/>
      <c r="F43" s="14">
        <v>371088195752</v>
      </c>
      <c r="G43" s="116"/>
    </row>
    <row r="44" spans="2:7" s="97" customFormat="1" x14ac:dyDescent="0.2">
      <c r="B44" s="98" t="s">
        <v>135</v>
      </c>
      <c r="C44" s="96">
        <v>228</v>
      </c>
      <c r="D44" s="81">
        <v>461140974666</v>
      </c>
      <c r="E44" s="81"/>
      <c r="F44" s="81">
        <v>386958276224</v>
      </c>
      <c r="G44" s="115"/>
    </row>
    <row r="45" spans="2:7" s="97" customFormat="1" x14ac:dyDescent="0.2">
      <c r="B45" s="98" t="s">
        <v>136</v>
      </c>
      <c r="C45" s="96">
        <v>229</v>
      </c>
      <c r="D45" s="81">
        <v>-19156849853</v>
      </c>
      <c r="E45" s="81"/>
      <c r="F45" s="81">
        <v>-15870080472</v>
      </c>
      <c r="G45" s="115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139</v>
      </c>
      <c r="C47" s="9">
        <v>240</v>
      </c>
      <c r="D47" s="21">
        <v>430767958482</v>
      </c>
      <c r="E47" s="21"/>
      <c r="F47" s="21">
        <v>172932930937</v>
      </c>
      <c r="G47" s="110"/>
    </row>
    <row r="48" spans="2:7" x14ac:dyDescent="0.2">
      <c r="B48" s="15" t="s">
        <v>140</v>
      </c>
      <c r="C48" s="16">
        <v>242</v>
      </c>
      <c r="D48" s="17">
        <v>430767958482</v>
      </c>
      <c r="E48" s="14"/>
      <c r="F48" s="17">
        <v>172932930937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141</v>
      </c>
      <c r="C50" s="9">
        <v>250</v>
      </c>
      <c r="D50" s="24">
        <v>890050805647</v>
      </c>
      <c r="E50" s="24"/>
      <c r="F50" s="24">
        <v>625474285478</v>
      </c>
      <c r="G50" s="110"/>
    </row>
    <row r="51" spans="2:7" x14ac:dyDescent="0.2">
      <c r="B51" s="23" t="s">
        <v>142</v>
      </c>
      <c r="C51" s="13">
        <v>252</v>
      </c>
      <c r="D51" s="14">
        <v>509373574428</v>
      </c>
      <c r="E51" s="14"/>
      <c r="F51" s="14">
        <v>508587465218</v>
      </c>
    </row>
    <row r="52" spans="2:7" x14ac:dyDescent="0.2">
      <c r="B52" s="23" t="s">
        <v>143</v>
      </c>
      <c r="C52" s="13">
        <v>253</v>
      </c>
      <c r="D52" s="14">
        <v>3856420260</v>
      </c>
      <c r="E52" s="14"/>
      <c r="F52" s="14">
        <v>3856420260</v>
      </c>
    </row>
    <row r="53" spans="2:7" x14ac:dyDescent="0.2">
      <c r="B53" s="25" t="s">
        <v>117</v>
      </c>
      <c r="C53" s="16">
        <v>255</v>
      </c>
      <c r="D53" s="17">
        <v>376820810959</v>
      </c>
      <c r="E53" s="14"/>
      <c r="F53" s="17">
        <v>113030400000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144</v>
      </c>
      <c r="C55" s="9">
        <v>260</v>
      </c>
      <c r="D55" s="24">
        <v>390047755148</v>
      </c>
      <c r="E55" s="24"/>
      <c r="F55" s="24">
        <v>402509846404</v>
      </c>
      <c r="G55" s="110"/>
    </row>
    <row r="56" spans="2:7" x14ac:dyDescent="0.2">
      <c r="B56" s="23" t="s">
        <v>145</v>
      </c>
      <c r="C56" s="13">
        <v>261</v>
      </c>
      <c r="D56" s="14">
        <v>123052150015</v>
      </c>
      <c r="E56" s="14"/>
      <c r="F56" s="14">
        <v>113270299941</v>
      </c>
    </row>
    <row r="57" spans="2:7" s="86" customFormat="1" x14ac:dyDescent="0.2">
      <c r="B57" s="25" t="s">
        <v>146</v>
      </c>
      <c r="C57" s="13">
        <v>269</v>
      </c>
      <c r="D57" s="14">
        <v>266995605133</v>
      </c>
      <c r="E57" s="14"/>
      <c r="F57" s="14">
        <v>289239546463</v>
      </c>
      <c r="G57" s="110"/>
    </row>
    <row r="58" spans="2:7" ht="12" thickBot="1" x14ac:dyDescent="0.25">
      <c r="B58" s="29" t="s">
        <v>147</v>
      </c>
      <c r="C58" s="30">
        <v>270</v>
      </c>
      <c r="D58" s="31">
        <v>13321024818603</v>
      </c>
      <c r="E58" s="24"/>
      <c r="F58" s="31">
        <v>9731757624586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1"/>
      <c r="E60" s="112"/>
      <c r="F60" s="90"/>
      <c r="G60" s="110"/>
    </row>
    <row r="61" spans="2:7" s="86" customFormat="1" x14ac:dyDescent="0.2">
      <c r="D61" s="113"/>
      <c r="E61" s="114"/>
      <c r="F61" s="123"/>
      <c r="G61" s="110"/>
    </row>
    <row r="62" spans="2:7" s="86" customFormat="1" x14ac:dyDescent="0.2">
      <c r="C62" s="45" t="s">
        <v>10</v>
      </c>
      <c r="D62" s="107" t="s">
        <v>44</v>
      </c>
      <c r="E62" s="46"/>
      <c r="F62" s="107" t="s">
        <v>45</v>
      </c>
      <c r="G62" s="110"/>
    </row>
    <row r="63" spans="2:7" x14ac:dyDescent="0.2">
      <c r="B63" s="86"/>
      <c r="C63" s="86"/>
      <c r="D63" s="47" t="s">
        <v>11</v>
      </c>
      <c r="E63" s="46"/>
      <c r="F63" s="107" t="s">
        <v>11</v>
      </c>
    </row>
    <row r="64" spans="2:7" x14ac:dyDescent="0.2">
      <c r="F64" s="90"/>
    </row>
    <row r="65" spans="2:7" s="86" customFormat="1" x14ac:dyDescent="0.2">
      <c r="B65" s="32" t="s">
        <v>47</v>
      </c>
      <c r="C65" s="12"/>
      <c r="D65" s="33"/>
      <c r="E65" s="33"/>
      <c r="F65" s="33"/>
      <c r="G65" s="110"/>
    </row>
    <row r="66" spans="2:7" s="86" customFormat="1" x14ac:dyDescent="0.2">
      <c r="B66" s="32" t="s">
        <v>82</v>
      </c>
      <c r="C66" s="8">
        <v>300</v>
      </c>
      <c r="D66" s="34">
        <v>9572268415012</v>
      </c>
      <c r="E66" s="34"/>
      <c r="F66" s="34">
        <v>6976901688410</v>
      </c>
      <c r="G66" s="110"/>
    </row>
    <row r="67" spans="2:7" x14ac:dyDescent="0.2">
      <c r="B67" s="32" t="s">
        <v>83</v>
      </c>
      <c r="C67" s="8">
        <v>310</v>
      </c>
      <c r="D67" s="34">
        <v>3498031899609</v>
      </c>
      <c r="E67" s="34"/>
      <c r="F67" s="34">
        <v>2574316418170</v>
      </c>
    </row>
    <row r="68" spans="2:7" x14ac:dyDescent="0.2">
      <c r="B68" s="23" t="s">
        <v>84</v>
      </c>
      <c r="C68" s="12">
        <v>311</v>
      </c>
      <c r="D68" s="35">
        <v>571535829821</v>
      </c>
      <c r="E68" s="35"/>
      <c r="F68" s="35">
        <v>291454746910</v>
      </c>
    </row>
    <row r="69" spans="2:7" x14ac:dyDescent="0.2">
      <c r="B69" s="23" t="s">
        <v>85</v>
      </c>
      <c r="C69" s="12">
        <v>312</v>
      </c>
      <c r="D69" s="35">
        <v>243208569644</v>
      </c>
      <c r="E69" s="35"/>
      <c r="F69" s="35">
        <v>135119160282</v>
      </c>
    </row>
    <row r="70" spans="2:7" x14ac:dyDescent="0.2">
      <c r="B70" s="23" t="s">
        <v>86</v>
      </c>
      <c r="C70" s="12">
        <v>313</v>
      </c>
      <c r="D70" s="35">
        <v>24705555338</v>
      </c>
      <c r="E70" s="35"/>
      <c r="F70" s="35">
        <v>25056554724</v>
      </c>
    </row>
    <row r="71" spans="2:7" x14ac:dyDescent="0.2">
      <c r="B71" s="23" t="s">
        <v>87</v>
      </c>
      <c r="C71" s="12">
        <v>314</v>
      </c>
      <c r="D71" s="35">
        <v>59432492407</v>
      </c>
      <c r="E71" s="35"/>
      <c r="F71" s="35">
        <v>57872446873</v>
      </c>
    </row>
    <row r="72" spans="2:7" x14ac:dyDescent="0.2">
      <c r="B72" s="23" t="s">
        <v>88</v>
      </c>
      <c r="C72" s="12">
        <v>315</v>
      </c>
      <c r="D72" s="35">
        <v>97487628325</v>
      </c>
      <c r="E72" s="35"/>
      <c r="F72" s="35">
        <v>95815502826</v>
      </c>
    </row>
    <row r="73" spans="2:7" x14ac:dyDescent="0.2">
      <c r="B73" s="23" t="s">
        <v>89</v>
      </c>
      <c r="C73" s="12">
        <v>319</v>
      </c>
      <c r="D73" s="35">
        <v>290294343656</v>
      </c>
      <c r="E73" s="35"/>
      <c r="F73" s="35">
        <v>257255852066</v>
      </c>
    </row>
    <row r="74" spans="2:7" x14ac:dyDescent="0.2">
      <c r="B74" s="23" t="s">
        <v>90</v>
      </c>
      <c r="C74" s="12">
        <v>320</v>
      </c>
      <c r="D74" s="35">
        <v>2186868436301</v>
      </c>
      <c r="E74" s="35"/>
      <c r="F74" s="35">
        <v>1694854951146</v>
      </c>
    </row>
    <row r="75" spans="2:7" x14ac:dyDescent="0.2">
      <c r="B75" s="23" t="s">
        <v>91</v>
      </c>
      <c r="C75" s="12">
        <v>321</v>
      </c>
      <c r="D75" s="35">
        <v>8634835990</v>
      </c>
      <c r="E75" s="35"/>
      <c r="F75" s="35">
        <v>8445191990</v>
      </c>
    </row>
    <row r="76" spans="2:7" s="86" customFormat="1" x14ac:dyDescent="0.2">
      <c r="B76" s="23" t="s">
        <v>92</v>
      </c>
      <c r="C76" s="12">
        <v>322</v>
      </c>
      <c r="D76" s="35">
        <v>15864208127</v>
      </c>
      <c r="E76" s="35"/>
      <c r="F76" s="35">
        <v>8442011353</v>
      </c>
      <c r="G76" s="110"/>
    </row>
    <row r="77" spans="2:7" x14ac:dyDescent="0.2">
      <c r="B77" s="36"/>
      <c r="C77" s="37"/>
      <c r="D77" s="38"/>
      <c r="E77" s="39"/>
      <c r="F77" s="38"/>
    </row>
    <row r="78" spans="2:7" x14ac:dyDescent="0.2">
      <c r="B78" s="32" t="s">
        <v>93</v>
      </c>
      <c r="C78" s="8">
        <v>330</v>
      </c>
      <c r="D78" s="40">
        <v>6074236515403</v>
      </c>
      <c r="E78" s="40"/>
      <c r="F78" s="40">
        <v>4402585270240</v>
      </c>
    </row>
    <row r="79" spans="2:7" x14ac:dyDescent="0.2">
      <c r="B79" s="23" t="s">
        <v>94</v>
      </c>
      <c r="C79" s="12">
        <v>331</v>
      </c>
      <c r="D79" s="35">
        <v>45477779565</v>
      </c>
      <c r="E79" s="35"/>
      <c r="F79" s="35">
        <v>26655630356</v>
      </c>
    </row>
    <row r="80" spans="2:7" x14ac:dyDescent="0.2">
      <c r="B80" s="23" t="s">
        <v>95</v>
      </c>
      <c r="C80" s="12">
        <v>332</v>
      </c>
      <c r="D80" s="35">
        <v>29464195448</v>
      </c>
      <c r="E80" s="35"/>
      <c r="F80" s="35">
        <v>0</v>
      </c>
    </row>
    <row r="81" spans="2:7" x14ac:dyDescent="0.2">
      <c r="B81" s="23" t="s">
        <v>96</v>
      </c>
      <c r="C81" s="12">
        <v>336</v>
      </c>
      <c r="D81" s="35">
        <v>524152547</v>
      </c>
      <c r="E81" s="35"/>
      <c r="F81" s="35">
        <v>640630883</v>
      </c>
    </row>
    <row r="82" spans="2:7" x14ac:dyDescent="0.2">
      <c r="B82" s="23" t="s">
        <v>97</v>
      </c>
      <c r="C82" s="12">
        <v>337</v>
      </c>
      <c r="D82" s="35">
        <v>652971376626</v>
      </c>
      <c r="E82" s="35"/>
      <c r="F82" s="35">
        <v>372029274329</v>
      </c>
    </row>
    <row r="83" spans="2:7" s="86" customFormat="1" x14ac:dyDescent="0.2">
      <c r="B83" s="23" t="s">
        <v>98</v>
      </c>
      <c r="C83" s="12">
        <v>338</v>
      </c>
      <c r="D83" s="35">
        <v>4814761972662</v>
      </c>
      <c r="E83" s="35"/>
      <c r="F83" s="35">
        <v>3802391270977</v>
      </c>
      <c r="G83" s="110"/>
    </row>
    <row r="84" spans="2:7" x14ac:dyDescent="0.2">
      <c r="B84" s="23" t="s">
        <v>99</v>
      </c>
      <c r="C84" s="12">
        <v>341</v>
      </c>
      <c r="D84" s="35">
        <v>531037038555</v>
      </c>
      <c r="E84" s="35"/>
      <c r="F84" s="35">
        <v>200868463695</v>
      </c>
    </row>
    <row r="85" spans="2:7" x14ac:dyDescent="0.2">
      <c r="B85" s="36"/>
      <c r="C85" s="37"/>
      <c r="D85" s="38"/>
      <c r="E85" s="39"/>
      <c r="F85" s="38"/>
    </row>
    <row r="86" spans="2:7" x14ac:dyDescent="0.2">
      <c r="B86" s="32" t="s">
        <v>100</v>
      </c>
      <c r="C86" s="8">
        <v>400</v>
      </c>
      <c r="D86" s="40">
        <v>3748756403591</v>
      </c>
      <c r="E86" s="40"/>
      <c r="F86" s="40">
        <v>2754855936176</v>
      </c>
    </row>
    <row r="87" spans="2:7" x14ac:dyDescent="0.2">
      <c r="B87" s="32" t="s">
        <v>100</v>
      </c>
      <c r="C87" s="8">
        <v>410</v>
      </c>
      <c r="D87" s="41">
        <v>3748756403591</v>
      </c>
      <c r="E87" s="41"/>
      <c r="F87" s="41">
        <v>2754855936176</v>
      </c>
    </row>
    <row r="88" spans="2:7" x14ac:dyDescent="0.2">
      <c r="B88" s="23" t="s">
        <v>101</v>
      </c>
      <c r="C88" s="12">
        <v>411</v>
      </c>
      <c r="D88" s="35">
        <v>1091544930000</v>
      </c>
      <c r="E88" s="35"/>
      <c r="F88" s="35">
        <v>1091544930000</v>
      </c>
    </row>
    <row r="89" spans="2:7" x14ac:dyDescent="0.2">
      <c r="B89" s="23" t="s">
        <v>102</v>
      </c>
      <c r="C89" s="12">
        <v>412</v>
      </c>
      <c r="D89" s="35">
        <v>166561745656</v>
      </c>
      <c r="E89" s="35"/>
      <c r="F89" s="35">
        <v>166561745656</v>
      </c>
    </row>
    <row r="90" spans="2:7" s="97" customFormat="1" x14ac:dyDescent="0.2">
      <c r="B90" s="23" t="s">
        <v>103</v>
      </c>
      <c r="C90" s="12">
        <v>414</v>
      </c>
      <c r="D90" s="35">
        <v>45780003942</v>
      </c>
      <c r="E90" s="35"/>
      <c r="F90" s="35">
        <v>44244629968</v>
      </c>
      <c r="G90" s="115"/>
    </row>
    <row r="91" spans="2:7" s="97" customFormat="1" x14ac:dyDescent="0.2">
      <c r="B91" s="23" t="s">
        <v>104</v>
      </c>
      <c r="C91" s="12">
        <v>415</v>
      </c>
      <c r="D91" s="35">
        <v>-28342000</v>
      </c>
      <c r="E91" s="35"/>
      <c r="F91" s="35">
        <v>-28342000</v>
      </c>
      <c r="G91" s="115"/>
    </row>
    <row r="92" spans="2:7" x14ac:dyDescent="0.2">
      <c r="B92" s="23" t="s">
        <v>105</v>
      </c>
      <c r="C92" s="12">
        <v>418</v>
      </c>
      <c r="D92" s="35">
        <v>22714173804</v>
      </c>
      <c r="E92" s="35"/>
      <c r="F92" s="35">
        <v>16597100265</v>
      </c>
    </row>
    <row r="93" spans="2:7" s="86" customFormat="1" x14ac:dyDescent="0.2">
      <c r="B93" s="23" t="s">
        <v>106</v>
      </c>
      <c r="C93" s="12">
        <v>421</v>
      </c>
      <c r="D93" s="35">
        <v>8348440773</v>
      </c>
      <c r="E93" s="35"/>
      <c r="F93" s="35">
        <v>21143590833</v>
      </c>
      <c r="G93" s="110"/>
    </row>
    <row r="94" spans="2:7" x14ac:dyDescent="0.2">
      <c r="B94" s="108" t="s">
        <v>107</v>
      </c>
      <c r="C94" s="99" t="s">
        <v>0</v>
      </c>
      <c r="D94" s="100">
        <v>7843320267</v>
      </c>
      <c r="E94" s="100"/>
      <c r="F94" s="100">
        <v>8822378207</v>
      </c>
    </row>
    <row r="95" spans="2:7" x14ac:dyDescent="0.2">
      <c r="B95" s="108" t="s">
        <v>108</v>
      </c>
      <c r="C95" s="99" t="s">
        <v>1</v>
      </c>
      <c r="D95" s="100">
        <v>505120506</v>
      </c>
      <c r="E95" s="100"/>
      <c r="F95" s="100">
        <v>12321212626</v>
      </c>
    </row>
    <row r="96" spans="2:7" s="86" customFormat="1" x14ac:dyDescent="0.2">
      <c r="B96" s="23" t="s">
        <v>109</v>
      </c>
      <c r="C96" s="12">
        <v>429</v>
      </c>
      <c r="D96" s="35">
        <v>2413835451416</v>
      </c>
      <c r="E96" s="35"/>
      <c r="F96" s="35">
        <v>1414792281454</v>
      </c>
      <c r="G96" s="110"/>
    </row>
    <row r="97" spans="2:6" ht="12" thickBot="1" x14ac:dyDescent="0.25">
      <c r="B97" s="42" t="s">
        <v>110</v>
      </c>
      <c r="C97" s="43">
        <v>440</v>
      </c>
      <c r="D97" s="44">
        <v>13321024818603</v>
      </c>
      <c r="E97" s="40"/>
      <c r="F97" s="44">
        <v>9731757624586</v>
      </c>
    </row>
    <row r="98" spans="2:6" ht="12" thickTop="1" x14ac:dyDescent="0.2"/>
    <row r="99" spans="2:6" x14ac:dyDescent="0.2">
      <c r="D99" s="111">
        <f>D97-D58</f>
        <v>0</v>
      </c>
      <c r="F99" s="111">
        <f>F97-F58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zoomScaleNormal="100" workbookViewId="0">
      <selection activeCell="C5" sqref="C5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125" style="83" customWidth="1"/>
    <col min="5" max="5" width="1.75" style="83" customWidth="1"/>
    <col min="6" max="6" width="17.125" style="83" customWidth="1"/>
    <col min="7" max="7" width="2.25" style="83" customWidth="1"/>
    <col min="8" max="8" width="17.125" style="83" customWidth="1"/>
    <col min="9" max="9" width="1.75" style="83" customWidth="1"/>
    <col min="10" max="10" width="17.12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ht="22.5" x14ac:dyDescent="0.2">
      <c r="C4" s="76" t="s">
        <v>10</v>
      </c>
      <c r="D4" s="74" t="s">
        <v>14</v>
      </c>
      <c r="E4" s="54"/>
      <c r="F4" s="74" t="s">
        <v>15</v>
      </c>
      <c r="G4" s="74"/>
      <c r="H4" s="74" t="s">
        <v>12</v>
      </c>
      <c r="I4" s="54"/>
      <c r="J4" s="74" t="s">
        <v>13</v>
      </c>
    </row>
    <row r="5" spans="2:10" s="87" customFormat="1" x14ac:dyDescent="0.2">
      <c r="B5" s="74"/>
      <c r="C5" s="74"/>
      <c r="D5" s="21" t="s">
        <v>11</v>
      </c>
      <c r="E5" s="85"/>
      <c r="F5" s="21" t="s">
        <v>11</v>
      </c>
      <c r="G5" s="74"/>
      <c r="H5" s="21" t="s">
        <v>11</v>
      </c>
      <c r="I5" s="85"/>
      <c r="J5" s="21" t="s">
        <v>11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16</v>
      </c>
      <c r="C7" s="105" t="s">
        <v>2</v>
      </c>
      <c r="D7" s="21">
        <v>1187529666309</v>
      </c>
      <c r="E7" s="105"/>
      <c r="F7" s="21">
        <v>758602636752</v>
      </c>
      <c r="G7" s="105"/>
      <c r="H7" s="21">
        <v>2045956063308</v>
      </c>
      <c r="I7" s="105"/>
      <c r="J7" s="21">
        <v>1528744741926</v>
      </c>
    </row>
    <row r="8" spans="2:10" s="88" customFormat="1" x14ac:dyDescent="0.2">
      <c r="B8" s="77" t="s">
        <v>17</v>
      </c>
      <c r="C8" s="106" t="s">
        <v>3</v>
      </c>
      <c r="D8" s="14">
        <v>17186301530</v>
      </c>
      <c r="E8" s="106"/>
      <c r="F8" s="14">
        <v>1015604272</v>
      </c>
      <c r="G8" s="106"/>
      <c r="H8" s="14">
        <v>20268717949</v>
      </c>
      <c r="I8" s="106"/>
      <c r="J8" s="14">
        <v>-2084122550</v>
      </c>
    </row>
    <row r="9" spans="2:10" s="88" customFormat="1" x14ac:dyDescent="0.2">
      <c r="B9" s="75" t="s">
        <v>18</v>
      </c>
      <c r="C9" s="76">
        <v>10</v>
      </c>
      <c r="D9" s="24">
        <v>1170343364779</v>
      </c>
      <c r="E9" s="76"/>
      <c r="F9" s="24">
        <v>757587032480</v>
      </c>
      <c r="G9" s="76"/>
      <c r="H9" s="24">
        <v>2025687345359</v>
      </c>
      <c r="I9" s="76"/>
      <c r="J9" s="24">
        <v>1526660619376</v>
      </c>
    </row>
    <row r="10" spans="2:10" s="88" customFormat="1" x14ac:dyDescent="0.2">
      <c r="B10" s="77" t="s">
        <v>19</v>
      </c>
      <c r="C10" s="78">
        <v>11</v>
      </c>
      <c r="D10" s="14">
        <v>982938674465</v>
      </c>
      <c r="E10" s="78"/>
      <c r="F10" s="14">
        <v>636583215948</v>
      </c>
      <c r="G10" s="78"/>
      <c r="H10" s="14">
        <v>1641270209018</v>
      </c>
      <c r="I10" s="78"/>
      <c r="J10" s="14">
        <v>-1259200696789</v>
      </c>
    </row>
    <row r="11" spans="2:10" s="88" customFormat="1" x14ac:dyDescent="0.2">
      <c r="B11" s="79" t="s">
        <v>20</v>
      </c>
      <c r="C11" s="76">
        <v>20</v>
      </c>
      <c r="D11" s="24">
        <v>187404690314</v>
      </c>
      <c r="E11" s="76"/>
      <c r="F11" s="24">
        <v>121003816532</v>
      </c>
      <c r="G11" s="76"/>
      <c r="H11" s="24">
        <v>384417136341</v>
      </c>
      <c r="I11" s="76"/>
      <c r="J11" s="24">
        <v>267459922587</v>
      </c>
    </row>
    <row r="12" spans="2:10" s="89" customFormat="1" x14ac:dyDescent="0.2">
      <c r="B12" s="77" t="s">
        <v>21</v>
      </c>
      <c r="C12" s="78">
        <v>21</v>
      </c>
      <c r="D12" s="14">
        <v>116760900602</v>
      </c>
      <c r="E12" s="78"/>
      <c r="F12" s="14">
        <v>105314721982</v>
      </c>
      <c r="G12" s="78"/>
      <c r="H12" s="14">
        <v>165392104028</v>
      </c>
      <c r="I12" s="78"/>
      <c r="J12" s="14">
        <v>114328605907</v>
      </c>
    </row>
    <row r="13" spans="2:10" s="89" customFormat="1" x14ac:dyDescent="0.2">
      <c r="B13" s="77" t="s">
        <v>22</v>
      </c>
      <c r="C13" s="78">
        <v>22</v>
      </c>
      <c r="D13" s="14">
        <v>138200802054</v>
      </c>
      <c r="E13" s="78"/>
      <c r="F13" s="14">
        <v>82407235801</v>
      </c>
      <c r="G13" s="78"/>
      <c r="H13" s="14">
        <v>238582152163</v>
      </c>
      <c r="I13" s="78"/>
      <c r="J13" s="14">
        <v>-151051298490</v>
      </c>
    </row>
    <row r="14" spans="2:10" s="88" customFormat="1" x14ac:dyDescent="0.2">
      <c r="B14" s="101" t="s">
        <v>23</v>
      </c>
      <c r="C14" s="80">
        <v>23</v>
      </c>
      <c r="D14" s="81">
        <v>132867134228</v>
      </c>
      <c r="E14" s="80"/>
      <c r="F14" s="81">
        <v>79584863242</v>
      </c>
      <c r="G14" s="80"/>
      <c r="H14" s="81">
        <v>230013047815</v>
      </c>
      <c r="I14" s="80"/>
      <c r="J14" s="81">
        <v>-145588923027</v>
      </c>
    </row>
    <row r="15" spans="2:10" s="89" customFormat="1" x14ac:dyDescent="0.2">
      <c r="B15" s="77" t="s">
        <v>24</v>
      </c>
      <c r="C15" s="78">
        <v>24</v>
      </c>
      <c r="D15" s="14">
        <v>-4318747136</v>
      </c>
      <c r="E15" s="78"/>
      <c r="F15" s="14">
        <v>-383970386</v>
      </c>
      <c r="G15" s="78"/>
      <c r="H15" s="14">
        <v>1384409044</v>
      </c>
      <c r="I15" s="78"/>
      <c r="J15" s="14">
        <v>6376687329</v>
      </c>
    </row>
    <row r="16" spans="2:10" s="89" customFormat="1" x14ac:dyDescent="0.2">
      <c r="B16" s="77" t="s">
        <v>25</v>
      </c>
      <c r="C16" s="78">
        <v>25</v>
      </c>
      <c r="D16" s="14">
        <v>72098439497</v>
      </c>
      <c r="E16" s="78"/>
      <c r="F16" s="14">
        <v>44981528482</v>
      </c>
      <c r="G16" s="78"/>
      <c r="H16" s="14">
        <v>140743070101</v>
      </c>
      <c r="I16" s="78"/>
      <c r="J16" s="14">
        <v>-88275601796</v>
      </c>
    </row>
    <row r="17" spans="2:10" s="89" customFormat="1" x14ac:dyDescent="0.2">
      <c r="B17" s="77" t="s">
        <v>26</v>
      </c>
      <c r="C17" s="78">
        <v>26</v>
      </c>
      <c r="D17" s="14">
        <v>83512335303</v>
      </c>
      <c r="E17" s="78"/>
      <c r="F17" s="14">
        <v>74605879991</v>
      </c>
      <c r="G17" s="78"/>
      <c r="H17" s="14">
        <v>162505666450</v>
      </c>
      <c r="I17" s="78"/>
      <c r="J17" s="14">
        <v>-120836295975</v>
      </c>
    </row>
    <row r="18" spans="2:10" s="88" customFormat="1" x14ac:dyDescent="0.2">
      <c r="B18" s="75" t="s">
        <v>27</v>
      </c>
      <c r="C18" s="76">
        <v>30</v>
      </c>
      <c r="D18" s="24">
        <v>6035266926</v>
      </c>
      <c r="E18" s="76"/>
      <c r="F18" s="24">
        <v>23939923854</v>
      </c>
      <c r="G18" s="76"/>
      <c r="H18" s="24">
        <v>9362760699</v>
      </c>
      <c r="I18" s="76"/>
      <c r="J18" s="24">
        <v>28002019562</v>
      </c>
    </row>
    <row r="19" spans="2:10" s="89" customFormat="1" x14ac:dyDescent="0.2">
      <c r="B19" s="77" t="s">
        <v>28</v>
      </c>
      <c r="C19" s="78">
        <v>31</v>
      </c>
      <c r="D19" s="14">
        <v>3859139969</v>
      </c>
      <c r="E19" s="78"/>
      <c r="F19" s="14">
        <v>996160614</v>
      </c>
      <c r="G19" s="78"/>
      <c r="H19" s="14">
        <v>6922065936</v>
      </c>
      <c r="I19" s="78"/>
      <c r="J19" s="14">
        <v>3352131230</v>
      </c>
    </row>
    <row r="20" spans="2:10" s="89" customFormat="1" x14ac:dyDescent="0.2">
      <c r="B20" s="77" t="s">
        <v>29</v>
      </c>
      <c r="C20" s="78">
        <v>32</v>
      </c>
      <c r="D20" s="14">
        <v>2834662672</v>
      </c>
      <c r="E20" s="78"/>
      <c r="F20" s="14">
        <v>1489930252</v>
      </c>
      <c r="G20" s="78"/>
      <c r="H20" s="14">
        <v>4270971179</v>
      </c>
      <c r="I20" s="78"/>
      <c r="J20" s="14">
        <v>-1579151174</v>
      </c>
    </row>
    <row r="21" spans="2:10" s="88" customFormat="1" x14ac:dyDescent="0.2">
      <c r="B21" s="75" t="s">
        <v>30</v>
      </c>
      <c r="C21" s="76">
        <v>40</v>
      </c>
      <c r="D21" s="21">
        <v>1024477297</v>
      </c>
      <c r="E21" s="76"/>
      <c r="F21" s="21">
        <v>-493769638</v>
      </c>
      <c r="G21" s="76"/>
      <c r="H21" s="21">
        <v>2651094757</v>
      </c>
      <c r="I21" s="76"/>
      <c r="J21" s="21">
        <v>1772980056</v>
      </c>
    </row>
    <row r="22" spans="2:10" s="88" customFormat="1" x14ac:dyDescent="0.2">
      <c r="B22" s="75" t="s">
        <v>31</v>
      </c>
      <c r="C22" s="76">
        <v>50</v>
      </c>
      <c r="D22" s="24">
        <v>7059744223</v>
      </c>
      <c r="E22" s="76"/>
      <c r="F22" s="24">
        <v>23446154216</v>
      </c>
      <c r="G22" s="76"/>
      <c r="H22" s="24">
        <v>12013855456</v>
      </c>
      <c r="I22" s="76"/>
      <c r="J22" s="24">
        <v>29774999618</v>
      </c>
    </row>
    <row r="23" spans="2:10" s="89" customFormat="1" x14ac:dyDescent="0.2">
      <c r="B23" s="77" t="s">
        <v>32</v>
      </c>
      <c r="C23" s="78">
        <v>51</v>
      </c>
      <c r="D23" s="14">
        <v>14523827523</v>
      </c>
      <c r="E23" s="78"/>
      <c r="F23" s="14">
        <v>3621830359</v>
      </c>
      <c r="G23" s="78"/>
      <c r="H23" s="14">
        <v>19080099099</v>
      </c>
      <c r="I23" s="78"/>
      <c r="J23" s="14">
        <v>-6534896825</v>
      </c>
    </row>
    <row r="24" spans="2:10" s="89" customFormat="1" x14ac:dyDescent="0.2">
      <c r="B24" s="77" t="s">
        <v>33</v>
      </c>
      <c r="C24" s="78">
        <v>52</v>
      </c>
      <c r="D24" s="14">
        <v>-11020129650</v>
      </c>
      <c r="E24" s="78"/>
      <c r="F24" s="14">
        <v>-3346967538</v>
      </c>
      <c r="G24" s="78"/>
      <c r="H24" s="14">
        <v>-11582082350</v>
      </c>
      <c r="I24" s="78"/>
      <c r="J24" s="14">
        <v>3298304716</v>
      </c>
    </row>
    <row r="25" spans="2:10" s="88" customFormat="1" x14ac:dyDescent="0.2">
      <c r="B25" s="79" t="s">
        <v>34</v>
      </c>
      <c r="C25" s="82">
        <v>60</v>
      </c>
      <c r="D25" s="24">
        <v>3556046350</v>
      </c>
      <c r="E25" s="82"/>
      <c r="F25" s="24">
        <v>23171291395</v>
      </c>
      <c r="G25" s="82"/>
      <c r="H25" s="24">
        <v>4515838707</v>
      </c>
      <c r="I25" s="82"/>
      <c r="J25" s="24">
        <v>26538407509</v>
      </c>
    </row>
    <row r="26" spans="2:10" s="89" customFormat="1" x14ac:dyDescent="0.2">
      <c r="B26" s="77" t="s">
        <v>35</v>
      </c>
      <c r="C26" s="78">
        <v>61</v>
      </c>
      <c r="D26" s="14">
        <v>222090389</v>
      </c>
      <c r="E26" s="78"/>
      <c r="F26" s="14">
        <v>70755367</v>
      </c>
      <c r="G26" s="78"/>
      <c r="H26" s="14">
        <v>505120506</v>
      </c>
      <c r="I26" s="78"/>
      <c r="J26" s="14">
        <v>117062578</v>
      </c>
    </row>
    <row r="27" spans="2:10" s="89" customFormat="1" x14ac:dyDescent="0.2">
      <c r="B27" s="77" t="s">
        <v>36</v>
      </c>
      <c r="C27" s="78">
        <v>62</v>
      </c>
      <c r="D27" s="14">
        <v>3333955961</v>
      </c>
      <c r="E27" s="78"/>
      <c r="F27" s="14">
        <v>23100536028</v>
      </c>
      <c r="G27" s="78"/>
      <c r="H27" s="14">
        <v>4010718201</v>
      </c>
      <c r="I27" s="78"/>
      <c r="J27" s="14">
        <v>26421344931</v>
      </c>
    </row>
    <row r="28" spans="2:10" s="89" customFormat="1" x14ac:dyDescent="0.2">
      <c r="B28" s="77" t="s">
        <v>37</v>
      </c>
      <c r="C28" s="78">
        <v>70</v>
      </c>
      <c r="D28" s="14">
        <v>2</v>
      </c>
      <c r="E28" s="78"/>
      <c r="F28" s="14">
        <v>1</v>
      </c>
      <c r="G28" s="78"/>
      <c r="H28" s="14">
        <v>5</v>
      </c>
      <c r="I28" s="78"/>
      <c r="J28" s="14">
        <v>1</v>
      </c>
    </row>
    <row r="29" spans="2:10" s="89" customFormat="1" x14ac:dyDescent="0.2">
      <c r="B29" s="77" t="s">
        <v>38</v>
      </c>
      <c r="C29" s="78">
        <v>71</v>
      </c>
      <c r="D29" s="14">
        <v>2</v>
      </c>
      <c r="E29" s="78"/>
      <c r="F29" s="14">
        <v>1</v>
      </c>
      <c r="G29" s="78"/>
      <c r="H29" s="14">
        <v>5</v>
      </c>
      <c r="I29" s="78"/>
      <c r="J29" s="14">
        <v>1</v>
      </c>
    </row>
    <row r="30" spans="2:10" s="89" customFormat="1" x14ac:dyDescent="0.2"/>
    <row r="31" spans="2:10" s="89" customForma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zoomScaleNormal="100" workbookViewId="0">
      <selection activeCell="B41" sqref="B41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7.75" style="122" customWidth="1"/>
    <col min="5" max="5" width="2.625" style="119" customWidth="1"/>
    <col min="6" max="6" width="17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ht="22.5" x14ac:dyDescent="0.2">
      <c r="C4" s="53" t="s">
        <v>10</v>
      </c>
      <c r="D4" s="74" t="s">
        <v>12</v>
      </c>
      <c r="E4" s="54"/>
      <c r="F4" s="74" t="s">
        <v>13</v>
      </c>
    </row>
    <row r="5" spans="2:6" s="93" customFormat="1" x14ac:dyDescent="0.2">
      <c r="B5" s="55"/>
      <c r="C5" s="56"/>
      <c r="D5" s="21" t="s">
        <v>11</v>
      </c>
      <c r="E5" s="120"/>
      <c r="F5" s="21" t="s">
        <v>11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39</v>
      </c>
      <c r="C7" s="49"/>
      <c r="D7" s="121"/>
      <c r="E7" s="120"/>
      <c r="F7" s="121"/>
    </row>
    <row r="8" spans="2:6" s="94" customFormat="1" x14ac:dyDescent="0.2">
      <c r="B8" s="52" t="s">
        <v>40</v>
      </c>
      <c r="C8" s="67" t="s">
        <v>2</v>
      </c>
      <c r="D8" s="5">
        <v>12013855456</v>
      </c>
      <c r="E8" s="120"/>
      <c r="F8" s="5">
        <v>29774999618</v>
      </c>
    </row>
    <row r="9" spans="2:6" s="104" customFormat="1" x14ac:dyDescent="0.2">
      <c r="B9" s="50" t="s">
        <v>41</v>
      </c>
      <c r="C9" s="102"/>
      <c r="D9" s="6"/>
      <c r="E9" s="103"/>
      <c r="F9" s="6"/>
    </row>
    <row r="10" spans="2:6" s="95" customFormat="1" x14ac:dyDescent="0.2">
      <c r="B10" s="50" t="s">
        <v>59</v>
      </c>
      <c r="C10" s="60" t="s">
        <v>3</v>
      </c>
      <c r="D10" s="6">
        <v>217660209144</v>
      </c>
      <c r="E10" s="91"/>
      <c r="F10" s="6">
        <v>151810627519</v>
      </c>
    </row>
    <row r="11" spans="2:6" s="95" customFormat="1" x14ac:dyDescent="0.2">
      <c r="B11" s="50" t="s">
        <v>60</v>
      </c>
      <c r="C11" s="60" t="s">
        <v>4</v>
      </c>
      <c r="D11" s="6">
        <v>241802119</v>
      </c>
      <c r="E11" s="4"/>
      <c r="F11" s="6">
        <v>5752574009</v>
      </c>
    </row>
    <row r="12" spans="2:6" s="95" customFormat="1" ht="22.5" x14ac:dyDescent="0.2">
      <c r="B12" s="2" t="s">
        <v>61</v>
      </c>
      <c r="C12" s="60" t="s">
        <v>5</v>
      </c>
      <c r="D12" s="6">
        <v>668882922</v>
      </c>
      <c r="E12" s="4"/>
      <c r="F12" s="6">
        <v>-70452434</v>
      </c>
    </row>
    <row r="13" spans="2:6" s="95" customFormat="1" x14ac:dyDescent="0.2">
      <c r="B13" s="2" t="s">
        <v>62</v>
      </c>
      <c r="C13" s="60" t="s">
        <v>6</v>
      </c>
      <c r="D13" s="6">
        <v>-85061423470</v>
      </c>
      <c r="E13" s="4"/>
      <c r="F13" s="6">
        <v>-118857125598</v>
      </c>
    </row>
    <row r="14" spans="2:6" s="95" customFormat="1" x14ac:dyDescent="0.2">
      <c r="B14" s="2" t="s">
        <v>63</v>
      </c>
      <c r="C14" s="60" t="s">
        <v>7</v>
      </c>
      <c r="D14" s="6">
        <v>230013047815</v>
      </c>
      <c r="E14" s="4"/>
      <c r="F14" s="6">
        <v>145588923027</v>
      </c>
    </row>
    <row r="15" spans="2:6" s="94" customFormat="1" ht="22.5" x14ac:dyDescent="0.2">
      <c r="B15" s="57" t="s">
        <v>64</v>
      </c>
      <c r="C15" s="68" t="s">
        <v>8</v>
      </c>
      <c r="D15" s="61">
        <v>375536373986</v>
      </c>
      <c r="E15" s="3"/>
      <c r="F15" s="61">
        <v>213999546141</v>
      </c>
    </row>
    <row r="16" spans="2:6" s="95" customFormat="1" x14ac:dyDescent="0.2">
      <c r="B16" s="50" t="s">
        <v>65</v>
      </c>
      <c r="C16" s="60" t="s">
        <v>9</v>
      </c>
      <c r="D16" s="6">
        <v>-174424584645</v>
      </c>
      <c r="E16" s="4"/>
      <c r="F16" s="6">
        <v>-22527744659</v>
      </c>
    </row>
    <row r="17" spans="2:6" s="95" customFormat="1" x14ac:dyDescent="0.2">
      <c r="B17" s="50" t="s">
        <v>66</v>
      </c>
      <c r="C17" s="48">
        <v>10</v>
      </c>
      <c r="D17" s="6">
        <v>-178837355823</v>
      </c>
      <c r="E17" s="4"/>
      <c r="F17" s="6">
        <v>83433411618</v>
      </c>
    </row>
    <row r="18" spans="2:6" s="95" customFormat="1" ht="22.5" x14ac:dyDescent="0.2">
      <c r="B18" s="50" t="s">
        <v>67</v>
      </c>
      <c r="C18" s="48">
        <v>11</v>
      </c>
      <c r="D18" s="6">
        <v>458378440978</v>
      </c>
      <c r="E18" s="4"/>
      <c r="F18" s="6">
        <v>167236521848</v>
      </c>
    </row>
    <row r="19" spans="2:6" s="95" customFormat="1" x14ac:dyDescent="0.2">
      <c r="B19" s="50" t="s">
        <v>68</v>
      </c>
      <c r="C19" s="48">
        <v>12</v>
      </c>
      <c r="D19" s="6">
        <v>-8883055898</v>
      </c>
      <c r="E19" s="4"/>
      <c r="F19" s="6">
        <v>-391765203</v>
      </c>
    </row>
    <row r="20" spans="2:6" s="95" customFormat="1" x14ac:dyDescent="0.2">
      <c r="B20" s="50" t="s">
        <v>69</v>
      </c>
      <c r="C20" s="48">
        <v>13</v>
      </c>
      <c r="D20" s="6">
        <v>10666670000</v>
      </c>
      <c r="E20" s="4"/>
      <c r="F20" s="6">
        <v>0</v>
      </c>
    </row>
    <row r="21" spans="2:6" s="95" customFormat="1" x14ac:dyDescent="0.2">
      <c r="B21" s="2" t="s">
        <v>70</v>
      </c>
      <c r="C21" s="48">
        <v>14</v>
      </c>
      <c r="D21" s="6">
        <v>-208081165360</v>
      </c>
      <c r="E21" s="4"/>
      <c r="F21" s="6">
        <v>-120497493314</v>
      </c>
    </row>
    <row r="22" spans="2:6" s="95" customFormat="1" x14ac:dyDescent="0.2">
      <c r="B22" s="50" t="s">
        <v>71</v>
      </c>
      <c r="C22" s="48">
        <v>15</v>
      </c>
      <c r="D22" s="6">
        <v>-15202456012</v>
      </c>
      <c r="E22" s="4"/>
      <c r="F22" s="6">
        <v>-6245104081</v>
      </c>
    </row>
    <row r="23" spans="2:6" s="95" customFormat="1" x14ac:dyDescent="0.2">
      <c r="B23" s="50" t="s">
        <v>72</v>
      </c>
      <c r="C23" s="48">
        <v>16</v>
      </c>
      <c r="D23" s="6">
        <v>1035795044</v>
      </c>
      <c r="E23" s="4"/>
      <c r="F23" s="6">
        <v>0</v>
      </c>
    </row>
    <row r="24" spans="2:6" s="95" customFormat="1" x14ac:dyDescent="0.2">
      <c r="B24" s="51" t="s">
        <v>73</v>
      </c>
      <c r="C24" s="62">
        <v>17</v>
      </c>
      <c r="D24" s="6">
        <v>-2015607005</v>
      </c>
      <c r="E24" s="4"/>
      <c r="F24" s="6">
        <v>-860970102</v>
      </c>
    </row>
    <row r="25" spans="2:6" s="94" customFormat="1" x14ac:dyDescent="0.2">
      <c r="B25" s="57" t="s">
        <v>74</v>
      </c>
      <c r="C25" s="70">
        <v>20</v>
      </c>
      <c r="D25" s="61">
        <v>258173055265</v>
      </c>
      <c r="E25" s="3"/>
      <c r="F25" s="61">
        <v>314146402248</v>
      </c>
    </row>
    <row r="26" spans="2:6" s="95" customFormat="1" x14ac:dyDescent="0.2">
      <c r="B26" s="50"/>
      <c r="C26" s="48"/>
      <c r="D26" s="6"/>
      <c r="E26" s="4"/>
      <c r="F26" s="6"/>
    </row>
    <row r="27" spans="2:6" s="94" customFormat="1" x14ac:dyDescent="0.2">
      <c r="B27" s="52" t="s">
        <v>42</v>
      </c>
      <c r="C27" s="49"/>
      <c r="D27" s="5"/>
      <c r="E27" s="3"/>
      <c r="F27" s="5"/>
    </row>
    <row r="28" spans="2:6" s="95" customFormat="1" ht="22.5" x14ac:dyDescent="0.2">
      <c r="B28" s="50" t="s">
        <v>75</v>
      </c>
      <c r="C28" s="48">
        <v>21</v>
      </c>
      <c r="D28" s="6">
        <v>-227866205551</v>
      </c>
      <c r="E28" s="4"/>
      <c r="F28" s="6">
        <v>-251389830548</v>
      </c>
    </row>
    <row r="29" spans="2:6" s="95" customFormat="1" ht="22.5" x14ac:dyDescent="0.2">
      <c r="B29" s="2" t="s">
        <v>76</v>
      </c>
      <c r="C29" s="48">
        <v>22</v>
      </c>
      <c r="D29" s="6">
        <v>21569182920</v>
      </c>
      <c r="E29" s="119"/>
      <c r="F29" s="6">
        <v>4496161480</v>
      </c>
    </row>
    <row r="30" spans="2:6" s="95" customFormat="1" x14ac:dyDescent="0.2">
      <c r="B30" s="2" t="s">
        <v>77</v>
      </c>
      <c r="C30" s="48">
        <v>23</v>
      </c>
      <c r="D30" s="6">
        <v>-783672535033</v>
      </c>
      <c r="E30" s="119"/>
      <c r="F30" s="6">
        <v>0</v>
      </c>
    </row>
    <row r="31" spans="2:6" x14ac:dyDescent="0.2">
      <c r="B31" s="2" t="s">
        <v>78</v>
      </c>
      <c r="C31" s="48">
        <v>24</v>
      </c>
      <c r="D31" s="6">
        <v>769729227841</v>
      </c>
      <c r="F31" s="6">
        <v>-57374499204</v>
      </c>
    </row>
    <row r="32" spans="2:6" x14ac:dyDescent="0.2">
      <c r="B32" s="2" t="s">
        <v>79</v>
      </c>
      <c r="C32" s="48">
        <v>25</v>
      </c>
      <c r="D32" s="6">
        <v>-788215547379</v>
      </c>
      <c r="F32" s="6">
        <v>-162339375499</v>
      </c>
    </row>
    <row r="33" spans="2:6" x14ac:dyDescent="0.2">
      <c r="B33" s="1" t="s">
        <v>80</v>
      </c>
      <c r="C33" s="62">
        <v>27</v>
      </c>
      <c r="D33" s="66">
        <v>16565624880</v>
      </c>
      <c r="F33" s="66">
        <v>22525695873</v>
      </c>
    </row>
    <row r="34" spans="2:6" s="93" customFormat="1" x14ac:dyDescent="0.2">
      <c r="B34" s="57" t="s">
        <v>81</v>
      </c>
      <c r="C34" s="70">
        <v>30</v>
      </c>
      <c r="D34" s="61">
        <v>-991890252322</v>
      </c>
      <c r="E34" s="120"/>
      <c r="F34" s="61">
        <v>-444081847898</v>
      </c>
    </row>
    <row r="35" spans="2:6" x14ac:dyDescent="0.2">
      <c r="B35" s="50"/>
      <c r="C35" s="48"/>
      <c r="D35" s="6"/>
      <c r="F35" s="6"/>
    </row>
    <row r="36" spans="2:6" s="93" customFormat="1" x14ac:dyDescent="0.2">
      <c r="B36" s="52" t="s">
        <v>43</v>
      </c>
      <c r="C36" s="49"/>
      <c r="D36" s="5"/>
      <c r="E36" s="120"/>
      <c r="F36" s="5"/>
    </row>
    <row r="37" spans="2:6" x14ac:dyDescent="0.2">
      <c r="B37" s="2" t="s">
        <v>48</v>
      </c>
      <c r="C37" s="48">
        <v>31</v>
      </c>
      <c r="D37" s="6">
        <v>6350000000</v>
      </c>
      <c r="F37" s="6">
        <v>6801130000</v>
      </c>
    </row>
    <row r="38" spans="2:6" ht="22.5" x14ac:dyDescent="0.2">
      <c r="B38" s="2" t="s">
        <v>49</v>
      </c>
      <c r="C38" s="48">
        <v>32</v>
      </c>
      <c r="D38" s="6">
        <v>0</v>
      </c>
      <c r="F38" s="6">
        <v>-24000000</v>
      </c>
    </row>
    <row r="39" spans="2:6" x14ac:dyDescent="0.2">
      <c r="B39" s="50" t="s">
        <v>50</v>
      </c>
      <c r="C39" s="48">
        <v>33</v>
      </c>
      <c r="D39" s="6">
        <v>3101166228271</v>
      </c>
      <c r="F39" s="6">
        <v>1515369401373</v>
      </c>
    </row>
    <row r="40" spans="2:6" x14ac:dyDescent="0.2">
      <c r="B40" s="2" t="s">
        <v>51</v>
      </c>
      <c r="C40" s="48">
        <v>34</v>
      </c>
      <c r="D40" s="6">
        <v>-2011851849675</v>
      </c>
      <c r="F40" s="6">
        <v>-1325662840333</v>
      </c>
    </row>
    <row r="41" spans="2:6" x14ac:dyDescent="0.2">
      <c r="B41" s="2" t="s">
        <v>52</v>
      </c>
      <c r="C41" s="48">
        <v>35</v>
      </c>
      <c r="D41" s="6">
        <v>-74638303644</v>
      </c>
      <c r="F41" s="6">
        <v>-41440728156</v>
      </c>
    </row>
    <row r="42" spans="2:6" x14ac:dyDescent="0.2">
      <c r="B42" s="1" t="s">
        <v>53</v>
      </c>
      <c r="C42" s="62">
        <v>36</v>
      </c>
      <c r="D42" s="66">
        <v>-13153375830</v>
      </c>
      <c r="F42" s="66">
        <v>-3606372744</v>
      </c>
    </row>
    <row r="43" spans="2:6" s="93" customFormat="1" x14ac:dyDescent="0.2">
      <c r="B43" s="57" t="s">
        <v>54</v>
      </c>
      <c r="C43" s="70">
        <v>40</v>
      </c>
      <c r="D43" s="61">
        <v>1007872699122</v>
      </c>
      <c r="E43" s="120"/>
      <c r="F43" s="61">
        <v>151436590140</v>
      </c>
    </row>
    <row r="44" spans="2:6" s="93" customFormat="1" x14ac:dyDescent="0.2">
      <c r="B44" s="57" t="s">
        <v>55</v>
      </c>
      <c r="C44" s="70">
        <v>50</v>
      </c>
      <c r="D44" s="61">
        <v>274155502065</v>
      </c>
      <c r="E44" s="120"/>
      <c r="F44" s="61">
        <v>21501144490</v>
      </c>
    </row>
    <row r="45" spans="2:6" s="93" customFormat="1" x14ac:dyDescent="0.2">
      <c r="B45" s="58" t="s">
        <v>56</v>
      </c>
      <c r="C45" s="69">
        <v>60</v>
      </c>
      <c r="D45" s="63">
        <v>195259657019</v>
      </c>
      <c r="E45" s="120"/>
      <c r="F45" s="63">
        <v>234654430136</v>
      </c>
    </row>
    <row r="46" spans="2:6" s="93" customFormat="1" x14ac:dyDescent="0.2">
      <c r="B46" s="71" t="s">
        <v>57</v>
      </c>
      <c r="C46" s="72">
        <v>61</v>
      </c>
      <c r="D46" s="64">
        <v>14940051</v>
      </c>
      <c r="E46" s="120"/>
      <c r="F46" s="64">
        <v>-29092308</v>
      </c>
    </row>
    <row r="47" spans="2:6" s="93" customFormat="1" ht="12" thickBot="1" x14ac:dyDescent="0.25">
      <c r="B47" s="59" t="s">
        <v>58</v>
      </c>
      <c r="C47" s="73">
        <v>70</v>
      </c>
      <c r="D47" s="65">
        <v>469430099135</v>
      </c>
      <c r="E47" s="120"/>
      <c r="F47" s="65">
        <v>256126482318</v>
      </c>
    </row>
    <row r="48" spans="2:6" ht="12" thickTop="1" x14ac:dyDescent="0.2">
      <c r="D48" s="119">
        <f>D47-BS!D8</f>
        <v>0</v>
      </c>
      <c r="F48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2021-11-02T10:13:10Z</dcterms:modified>
</cp:coreProperties>
</file>