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20\Excel quý hn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BS!$B$2:$F$99</definedName>
    <definedName name="_xlnm._FilterDatabase" localSheetId="2" hidden="1">CF!$A$2:$F$49</definedName>
    <definedName name="_xlnm._FilterDatabase" localSheetId="1" hidden="1">PL!$B$2:$J$29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5" l="1"/>
  <c r="D49" i="7" l="1"/>
  <c r="F99" i="5"/>
</calcChain>
</file>

<file path=xl/sharedStrings.xml><?xml version="1.0" encoding="utf-8"?>
<sst xmlns="http://schemas.openxmlformats.org/spreadsheetml/2006/main" count="174" uniqueCount="149">
  <si>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</si>
  <si>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</si>
  <si>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</si>
  <si>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</si>
  <si>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</si>
  <si>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</si>
  <si>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</si>
  <si>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</si>
  <si>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</si>
  <si>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</si>
  <si>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</si>
  <si>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9/30/2020</t>
  </si>
  <si>
    <t>12/31/2019</t>
  </si>
  <si>
    <t>VNĐ</t>
  </si>
  <si>
    <t>TÀI SẢN</t>
  </si>
  <si>
    <t>NGUỒN VỐN</t>
  </si>
  <si>
    <t>Quý III.2019</t>
  </si>
  <si>
    <t>Lũy kế 9 tháng đầu năm 2019</t>
  </si>
  <si>
    <t>Quý III.2020</t>
  </si>
  <si>
    <t>Lũy kế 9 tháng đầu năm 2020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</si>
  <si>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</si>
  <si>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</si>
  <si>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</si>
  <si>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</si>
  <si>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</si>
  <si>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</si>
  <si>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</si>
  <si>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</si>
  <si>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</si>
  <si>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</si>
  <si>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</si>
  <si>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</si>
  <si>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</si>
  <si>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</si>
  <si>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</si>
  <si>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</si>
  <si>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</si>
  <si>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</si>
  <si>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</si>
  <si>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</si>
  <si>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</si>
  <si>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</si>
  <si>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</si>
  <si>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</si>
  <si>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</si>
  <si>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</si>
  <si>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</si>
  <si>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</si>
  <si>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</si>
  <si>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</si>
  <si>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</si>
  <si>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</si>
  <si>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</si>
  <si>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</si>
  <si>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</si>
  <si>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</si>
  <si>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</si>
  <si>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</si>
  <si>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</si>
  <si>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</si>
  <si>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</si>
  <si>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</si>
  <si>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</si>
  <si>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</si>
  <si>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</si>
  <si>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</si>
  <si>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</si>
  <si>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</si>
  <si>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</si>
  <si>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</si>
  <si>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</si>
  <si>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</si>
  <si>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</si>
  <si>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</si>
  <si>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</si>
  <si>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</si>
  <si>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</si>
  <si>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</si>
  <si>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</si>
  <si>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</si>
  <si>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</si>
  <si>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</si>
  <si>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</si>
  <si>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</si>
  <si>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</si>
  <si>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</si>
  <si>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</si>
  <si>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</si>
  <si>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</si>
  <si>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</si>
  <si>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</si>
  <si>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</si>
  <si>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</si>
  <si>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</si>
  <si>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</si>
  <si>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 xml:space="preserve">Tài sản ngắn hạn khác 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</si>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</sst>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tabSelected="1" zoomScaleNormal="100" workbookViewId="0">
      <selection activeCell="D20" sqref="D20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4.875" style="111" customWidth="1"/>
    <col min="5" max="5" width="2.625" style="112" customWidth="1"/>
    <col min="6" max="6" width="16.375" style="111" customWidth="1"/>
    <col min="7" max="7" width="9" style="109"/>
    <col min="8" max="16384" width="9" style="83"/>
  </cols>
  <sheetData>
    <row r="1" spans="2:7" x14ac:dyDescent="0.2">
      <c r="D1" s="117"/>
      <c r="E1" s="118"/>
      <c r="F1" s="117"/>
    </row>
    <row r="2" spans="2:7" x14ac:dyDescent="0.2">
      <c r="D2" s="124"/>
      <c r="F2" s="124"/>
    </row>
    <row r="3" spans="2:7" x14ac:dyDescent="0.2">
      <c r="B3" s="86"/>
      <c r="C3" s="45" t="s">
        <v>10</v>
      </c>
      <c r="D3" s="107" t="s">
        <v>11</v>
      </c>
      <c r="E3" s="46"/>
      <c r="F3" s="107" t="s">
        <v>12</v>
      </c>
    </row>
    <row r="4" spans="2:7" s="86" customFormat="1" x14ac:dyDescent="0.2">
      <c r="D4" s="47" t="s">
        <v>13</v>
      </c>
      <c r="E4" s="46"/>
      <c r="F4" s="107" t="s">
        <v>13</v>
      </c>
      <c r="G4" s="110"/>
    </row>
    <row r="5" spans="2:7" s="86" customFormat="1" x14ac:dyDescent="0.2">
      <c r="B5" s="83"/>
      <c r="C5" s="83"/>
      <c r="D5" s="111"/>
      <c r="E5" s="112"/>
      <c r="F5" s="111"/>
      <c r="G5" s="110"/>
    </row>
    <row r="6" spans="2:7" x14ac:dyDescent="0.2">
      <c r="B6" s="7" t="s">
        <v>14</v>
      </c>
      <c r="C6" s="86"/>
      <c r="D6" s="113"/>
      <c r="E6" s="114"/>
      <c r="F6" s="123"/>
    </row>
    <row r="7" spans="2:7" s="86" customFormat="1" x14ac:dyDescent="0.2">
      <c r="B7" s="7" t="s">
        <v>76</v>
      </c>
      <c r="C7" s="9">
        <v>100</v>
      </c>
      <c r="D7" s="10">
        <v>2849432449255</v>
      </c>
      <c r="E7" s="10"/>
      <c r="F7" s="10">
        <v>2489814843802</v>
      </c>
      <c r="G7" s="110"/>
    </row>
    <row r="8" spans="2:7" s="86" customFormat="1" x14ac:dyDescent="0.2">
      <c r="B8" s="7" t="s">
        <v>77</v>
      </c>
      <c r="C8" s="9">
        <v>110</v>
      </c>
      <c r="D8" s="10">
        <v>345190854624</v>
      </c>
      <c r="E8" s="10"/>
      <c r="F8" s="10">
        <v>234654430136</v>
      </c>
      <c r="G8" s="110"/>
    </row>
    <row r="9" spans="2:7" s="86" customFormat="1" x14ac:dyDescent="0.2">
      <c r="B9" s="11" t="s">
        <v>78</v>
      </c>
      <c r="C9" s="13">
        <v>111</v>
      </c>
      <c r="D9" s="14">
        <v>185123505495</v>
      </c>
      <c r="E9" s="14"/>
      <c r="F9" s="14">
        <v>218654430136</v>
      </c>
      <c r="G9" s="110"/>
    </row>
    <row r="10" spans="2:7" x14ac:dyDescent="0.2">
      <c r="B10" s="15" t="s">
        <v>79</v>
      </c>
      <c r="C10" s="16">
        <v>112</v>
      </c>
      <c r="D10" s="17">
        <v>160067349129</v>
      </c>
      <c r="E10" s="14"/>
      <c r="F10" s="17">
        <v>16000000000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80</v>
      </c>
      <c r="C12" s="9">
        <v>120</v>
      </c>
      <c r="D12" s="10">
        <v>867340782744</v>
      </c>
      <c r="E12" s="21"/>
      <c r="F12" s="10">
        <v>809277556793</v>
      </c>
    </row>
    <row r="13" spans="2:7" s="86" customFormat="1" x14ac:dyDescent="0.2">
      <c r="B13" s="11" t="s">
        <v>81</v>
      </c>
      <c r="C13" s="13">
        <v>121</v>
      </c>
      <c r="D13" s="14">
        <v>76591202896</v>
      </c>
      <c r="E13" s="14"/>
      <c r="F13" s="14">
        <v>100909090000</v>
      </c>
      <c r="G13" s="110"/>
    </row>
    <row r="14" spans="2:7" x14ac:dyDescent="0.2">
      <c r="B14" s="15" t="s">
        <v>82</v>
      </c>
      <c r="C14" s="16">
        <v>123</v>
      </c>
      <c r="D14" s="17">
        <v>790749579848</v>
      </c>
      <c r="E14" s="14"/>
      <c r="F14" s="17">
        <v>708368466793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83</v>
      </c>
      <c r="C16" s="9">
        <v>130</v>
      </c>
      <c r="D16" s="10">
        <v>1008923845273</v>
      </c>
      <c r="E16" s="21"/>
      <c r="F16" s="10">
        <v>806471672200</v>
      </c>
    </row>
    <row r="17" spans="2:7" s="86" customFormat="1" x14ac:dyDescent="0.2">
      <c r="B17" s="11" t="s">
        <v>84</v>
      </c>
      <c r="C17" s="13">
        <v>131</v>
      </c>
      <c r="D17" s="14">
        <v>749971062792</v>
      </c>
      <c r="E17" s="14"/>
      <c r="F17" s="14">
        <v>665016236849</v>
      </c>
      <c r="G17" s="110"/>
    </row>
    <row r="18" spans="2:7" x14ac:dyDescent="0.2">
      <c r="B18" s="11" t="s">
        <v>85</v>
      </c>
      <c r="C18" s="13">
        <v>132</v>
      </c>
      <c r="D18" s="14">
        <v>208575992817</v>
      </c>
      <c r="E18" s="14"/>
      <c r="F18" s="14">
        <v>117979203104</v>
      </c>
    </row>
    <row r="19" spans="2:7" x14ac:dyDescent="0.2">
      <c r="B19" s="11" t="s">
        <v>86</v>
      </c>
      <c r="C19" s="13">
        <v>135</v>
      </c>
      <c r="D19" s="14">
        <v>15510000000</v>
      </c>
      <c r="E19" s="14"/>
      <c r="F19" s="14">
        <v>3810000000</v>
      </c>
    </row>
    <row r="20" spans="2:7" x14ac:dyDescent="0.2">
      <c r="B20" s="11" t="s">
        <v>87</v>
      </c>
      <c r="C20" s="13">
        <v>136</v>
      </c>
      <c r="D20" s="14">
        <v>100970053116</v>
      </c>
      <c r="E20" s="14"/>
      <c r="F20" s="14">
        <v>79919172871</v>
      </c>
    </row>
    <row r="21" spans="2:7" x14ac:dyDescent="0.2">
      <c r="B21" s="11" t="s">
        <v>88</v>
      </c>
      <c r="C21" s="13">
        <v>137</v>
      </c>
      <c r="D21" s="14">
        <v>-66103263452</v>
      </c>
      <c r="E21" s="14"/>
      <c r="F21" s="14">
        <v>-60252940624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89</v>
      </c>
      <c r="C23" s="9">
        <v>140</v>
      </c>
      <c r="D23" s="10">
        <v>563050664192</v>
      </c>
      <c r="E23" s="21"/>
      <c r="F23" s="10">
        <v>525426316943</v>
      </c>
    </row>
    <row r="24" spans="2:7" s="86" customFormat="1" x14ac:dyDescent="0.2">
      <c r="B24" s="11" t="s">
        <v>89</v>
      </c>
      <c r="C24" s="13">
        <v>141</v>
      </c>
      <c r="D24" s="14">
        <v>567964849087</v>
      </c>
      <c r="E24" s="14"/>
      <c r="F24" s="14">
        <v>530340501838</v>
      </c>
      <c r="G24" s="110"/>
    </row>
    <row r="25" spans="2:7" x14ac:dyDescent="0.2">
      <c r="B25" s="15" t="s">
        <v>90</v>
      </c>
      <c r="C25" s="16">
        <v>149</v>
      </c>
      <c r="D25" s="17">
        <v>-4914184895</v>
      </c>
      <c r="E25" s="14"/>
      <c r="F25" s="17">
        <v>-4914184895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91</v>
      </c>
      <c r="C27" s="9">
        <v>150</v>
      </c>
      <c r="D27" s="10">
        <v>64926302422</v>
      </c>
      <c r="E27" s="21"/>
      <c r="F27" s="10">
        <v>113984867730</v>
      </c>
    </row>
    <row r="28" spans="2:7" s="86" customFormat="1" x14ac:dyDescent="0.2">
      <c r="B28" s="11" t="s">
        <v>92</v>
      </c>
      <c r="C28" s="13">
        <v>151</v>
      </c>
      <c r="D28" s="14">
        <v>14896770589</v>
      </c>
      <c r="E28" s="14"/>
      <c r="F28" s="14">
        <v>10565074660</v>
      </c>
      <c r="G28" s="110"/>
    </row>
    <row r="29" spans="2:7" x14ac:dyDescent="0.2">
      <c r="B29" s="11" t="s">
        <v>93</v>
      </c>
      <c r="C29" s="13">
        <v>152</v>
      </c>
      <c r="D29" s="14">
        <v>42553661668</v>
      </c>
      <c r="E29" s="14"/>
      <c r="F29" s="14">
        <v>101845691272</v>
      </c>
    </row>
    <row r="30" spans="2:7" x14ac:dyDescent="0.2">
      <c r="B30" s="11" t="s">
        <v>94</v>
      </c>
      <c r="C30" s="13">
        <v>153</v>
      </c>
      <c r="D30" s="14">
        <v>4763870165</v>
      </c>
      <c r="E30" s="14"/>
      <c r="F30" s="14">
        <v>1574101798</v>
      </c>
    </row>
    <row r="31" spans="2:7" x14ac:dyDescent="0.2">
      <c r="B31" s="11" t="s">
        <v>95</v>
      </c>
      <c r="C31" s="13">
        <v>155</v>
      </c>
      <c r="D31" s="14">
        <v>2712000000</v>
      </c>
      <c r="E31" s="14"/>
      <c r="F31" s="14"/>
    </row>
    <row r="32" spans="2:7" x14ac:dyDescent="0.2">
      <c r="B32" s="18"/>
      <c r="C32" s="19"/>
      <c r="D32" s="20"/>
      <c r="E32" s="14"/>
      <c r="F32" s="20"/>
    </row>
    <row r="33" spans="2:7" s="86" customFormat="1" x14ac:dyDescent="0.2">
      <c r="B33" s="7" t="s">
        <v>96</v>
      </c>
      <c r="C33" s="9">
        <v>200</v>
      </c>
      <c r="D33" s="21">
        <v>5955895650918</v>
      </c>
      <c r="E33" s="21"/>
      <c r="F33" s="21">
        <v>5100510539618</v>
      </c>
      <c r="G33" s="110"/>
    </row>
    <row r="34" spans="2:7" s="86" customFormat="1" x14ac:dyDescent="0.2">
      <c r="B34" s="22" t="s">
        <v>97</v>
      </c>
      <c r="C34" s="9">
        <v>210</v>
      </c>
      <c r="D34" s="21">
        <v>36368918655</v>
      </c>
      <c r="E34" s="21"/>
      <c r="F34" s="21">
        <v>25386548330</v>
      </c>
      <c r="G34" s="110"/>
    </row>
    <row r="35" spans="2:7" x14ac:dyDescent="0.2">
      <c r="B35" s="23" t="s">
        <v>98</v>
      </c>
      <c r="C35" s="13">
        <v>216</v>
      </c>
      <c r="D35" s="14">
        <v>36368918655</v>
      </c>
      <c r="E35" s="14"/>
      <c r="F35" s="14">
        <v>25386548330</v>
      </c>
    </row>
    <row r="36" spans="2:7" x14ac:dyDescent="0.2">
      <c r="B36" s="18"/>
      <c r="C36" s="19"/>
      <c r="D36" s="20"/>
      <c r="E36" s="14"/>
      <c r="F36" s="20"/>
    </row>
    <row r="37" spans="2:7" s="86" customFormat="1" x14ac:dyDescent="0.2">
      <c r="B37" s="7" t="s">
        <v>99</v>
      </c>
      <c r="C37" s="9">
        <v>220</v>
      </c>
      <c r="D37" s="24">
        <v>3224080752654</v>
      </c>
      <c r="E37" s="24"/>
      <c r="F37" s="24">
        <v>2615856138947</v>
      </c>
      <c r="G37" s="110"/>
    </row>
    <row r="38" spans="2:7" x14ac:dyDescent="0.2">
      <c r="B38" s="23" t="s">
        <v>100</v>
      </c>
      <c r="C38" s="13">
        <v>221</v>
      </c>
      <c r="D38" s="14">
        <v>2566541691924</v>
      </c>
      <c r="E38" s="14"/>
      <c r="F38" s="14">
        <v>2050358976056</v>
      </c>
    </row>
    <row r="39" spans="2:7" s="97" customFormat="1" x14ac:dyDescent="0.2">
      <c r="B39" s="98" t="s">
        <v>101</v>
      </c>
      <c r="C39" s="96">
        <v>222</v>
      </c>
      <c r="D39" s="81">
        <v>4566050448030</v>
      </c>
      <c r="E39" s="81"/>
      <c r="F39" s="81">
        <v>3503445953601</v>
      </c>
      <c r="G39" s="115"/>
    </row>
    <row r="40" spans="2:7" s="97" customFormat="1" x14ac:dyDescent="0.2">
      <c r="B40" s="98" t="s">
        <v>102</v>
      </c>
      <c r="C40" s="96">
        <v>223</v>
      </c>
      <c r="D40" s="81">
        <v>-1999508756106</v>
      </c>
      <c r="E40" s="81"/>
      <c r="F40" s="81">
        <v>-1453086977545</v>
      </c>
      <c r="G40" s="115"/>
    </row>
    <row r="41" spans="2:7" x14ac:dyDescent="0.2">
      <c r="B41" s="23" t="s">
        <v>103</v>
      </c>
      <c r="C41" s="13">
        <v>224</v>
      </c>
      <c r="D41" s="14">
        <v>301070575088</v>
      </c>
      <c r="E41" s="14"/>
      <c r="F41" s="14">
        <v>339160363355</v>
      </c>
    </row>
    <row r="42" spans="2:7" s="97" customFormat="1" x14ac:dyDescent="0.2">
      <c r="B42" s="98" t="s">
        <v>101</v>
      </c>
      <c r="C42" s="96">
        <v>225</v>
      </c>
      <c r="D42" s="81">
        <v>400692912505</v>
      </c>
      <c r="E42" s="81"/>
      <c r="F42" s="81">
        <v>434778843681</v>
      </c>
      <c r="G42" s="115"/>
    </row>
    <row r="43" spans="2:7" s="97" customFormat="1" x14ac:dyDescent="0.2">
      <c r="B43" s="98" t="s">
        <v>102</v>
      </c>
      <c r="C43" s="96">
        <v>226</v>
      </c>
      <c r="D43" s="81">
        <v>-99622337417</v>
      </c>
      <c r="E43" s="81"/>
      <c r="F43" s="81">
        <v>-95618480326</v>
      </c>
      <c r="G43" s="115"/>
    </row>
    <row r="44" spans="2:7" s="89" customFormat="1" x14ac:dyDescent="0.2">
      <c r="B44" s="23" t="s">
        <v>104</v>
      </c>
      <c r="C44" s="13">
        <v>227</v>
      </c>
      <c r="D44" s="14">
        <v>356468485642</v>
      </c>
      <c r="E44" s="14"/>
      <c r="F44" s="14">
        <v>226336799536</v>
      </c>
      <c r="G44" s="116"/>
    </row>
    <row r="45" spans="2:7" s="97" customFormat="1" x14ac:dyDescent="0.2">
      <c r="B45" s="98" t="s">
        <v>101</v>
      </c>
      <c r="C45" s="96">
        <v>228</v>
      </c>
      <c r="D45" s="81">
        <v>366960415745</v>
      </c>
      <c r="E45" s="81"/>
      <c r="F45" s="81">
        <v>235217066848</v>
      </c>
      <c r="G45" s="115"/>
    </row>
    <row r="46" spans="2:7" s="97" customFormat="1" x14ac:dyDescent="0.2">
      <c r="B46" s="98" t="s">
        <v>102</v>
      </c>
      <c r="C46" s="96">
        <v>229</v>
      </c>
      <c r="D46" s="81">
        <v>-10491930103</v>
      </c>
      <c r="E46" s="81"/>
      <c r="F46" s="81">
        <v>-8880267312</v>
      </c>
      <c r="G46" s="115"/>
    </row>
    <row r="47" spans="2:7" x14ac:dyDescent="0.2">
      <c r="B47" s="26"/>
      <c r="C47" s="19"/>
      <c r="D47" s="27"/>
      <c r="E47" s="28"/>
      <c r="F47" s="27"/>
    </row>
    <row r="48" spans="2:7" s="86" customFormat="1" x14ac:dyDescent="0.2">
      <c r="B48" s="7" t="s">
        <v>105</v>
      </c>
      <c r="C48" s="9">
        <v>240</v>
      </c>
      <c r="D48" s="21">
        <v>1672189605469</v>
      </c>
      <c r="E48" s="21"/>
      <c r="F48" s="21">
        <v>1450592856781</v>
      </c>
      <c r="G48" s="110"/>
    </row>
    <row r="49" spans="2:7" x14ac:dyDescent="0.2">
      <c r="B49" s="15" t="s">
        <v>106</v>
      </c>
      <c r="C49" s="16">
        <v>242</v>
      </c>
      <c r="D49" s="17">
        <v>1672189605469</v>
      </c>
      <c r="E49" s="14"/>
      <c r="F49" s="17">
        <v>1450592856781</v>
      </c>
    </row>
    <row r="50" spans="2:7" x14ac:dyDescent="0.2">
      <c r="B50" s="26"/>
      <c r="C50" s="19"/>
      <c r="D50" s="27"/>
      <c r="E50" s="28"/>
      <c r="F50" s="27"/>
    </row>
    <row r="51" spans="2:7" s="86" customFormat="1" x14ac:dyDescent="0.2">
      <c r="B51" s="7" t="s">
        <v>107</v>
      </c>
      <c r="C51" s="9">
        <v>250</v>
      </c>
      <c r="D51" s="24">
        <v>641329830871</v>
      </c>
      <c r="E51" s="24"/>
      <c r="F51" s="24">
        <v>624810081548</v>
      </c>
      <c r="G51" s="110"/>
    </row>
    <row r="52" spans="2:7" x14ac:dyDescent="0.2">
      <c r="B52" s="23" t="s">
        <v>108</v>
      </c>
      <c r="C52" s="13">
        <v>252</v>
      </c>
      <c r="D52" s="14">
        <v>498421568611</v>
      </c>
      <c r="E52" s="14"/>
      <c r="F52" s="14">
        <v>486393261288</v>
      </c>
    </row>
    <row r="53" spans="2:7" x14ac:dyDescent="0.2">
      <c r="B53" s="23" t="s">
        <v>109</v>
      </c>
      <c r="C53" s="13">
        <v>253</v>
      </c>
      <c r="D53" s="14">
        <v>3856420260</v>
      </c>
      <c r="E53" s="14"/>
      <c r="F53" s="14">
        <v>3856420260</v>
      </c>
    </row>
    <row r="54" spans="2:7" x14ac:dyDescent="0.2">
      <c r="B54" s="25" t="s">
        <v>82</v>
      </c>
      <c r="C54" s="16">
        <v>255</v>
      </c>
      <c r="D54" s="17">
        <v>139051842000</v>
      </c>
      <c r="E54" s="14"/>
      <c r="F54" s="17">
        <v>134560400000</v>
      </c>
    </row>
    <row r="55" spans="2:7" x14ac:dyDescent="0.2">
      <c r="B55" s="18"/>
      <c r="C55" s="19"/>
      <c r="D55" s="27"/>
      <c r="E55" s="28"/>
      <c r="F55" s="27"/>
    </row>
    <row r="56" spans="2:7" s="86" customFormat="1" x14ac:dyDescent="0.2">
      <c r="B56" s="7" t="s">
        <v>110</v>
      </c>
      <c r="C56" s="9">
        <v>260</v>
      </c>
      <c r="D56" s="24">
        <v>381926543269</v>
      </c>
      <c r="E56" s="24"/>
      <c r="F56" s="24">
        <v>383864914012</v>
      </c>
      <c r="G56" s="110"/>
    </row>
    <row r="57" spans="2:7" x14ac:dyDescent="0.2">
      <c r="B57" s="23" t="s">
        <v>111</v>
      </c>
      <c r="C57" s="13">
        <v>261</v>
      </c>
      <c r="D57" s="14">
        <v>75482348022</v>
      </c>
      <c r="E57" s="14"/>
      <c r="F57" s="14">
        <v>72250839486</v>
      </c>
    </row>
    <row r="58" spans="2:7" s="86" customFormat="1" x14ac:dyDescent="0.2">
      <c r="B58" s="25" t="s">
        <v>112</v>
      </c>
      <c r="C58" s="13">
        <v>269</v>
      </c>
      <c r="D58" s="14">
        <v>306444195247</v>
      </c>
      <c r="E58" s="14"/>
      <c r="F58" s="14">
        <v>311614074526</v>
      </c>
      <c r="G58" s="110"/>
    </row>
    <row r="59" spans="2:7" ht="12" thickBot="1" x14ac:dyDescent="0.25">
      <c r="B59" s="29" t="s">
        <v>113</v>
      </c>
      <c r="C59" s="30">
        <v>270</v>
      </c>
      <c r="D59" s="31">
        <v>8805328100173</v>
      </c>
      <c r="E59" s="24"/>
      <c r="F59" s="31">
        <v>7590325383420</v>
      </c>
    </row>
    <row r="60" spans="2:7" ht="12" thickTop="1" x14ac:dyDescent="0.2">
      <c r="F60" s="90"/>
    </row>
    <row r="61" spans="2:7" s="86" customFormat="1" x14ac:dyDescent="0.2">
      <c r="B61" s="83"/>
      <c r="C61" s="83"/>
      <c r="D61" s="111"/>
      <c r="E61" s="112"/>
      <c r="F61" s="90"/>
      <c r="G61" s="110"/>
    </row>
    <row r="62" spans="2:7" s="86" customFormat="1" x14ac:dyDescent="0.2">
      <c r="D62" s="113"/>
      <c r="E62" s="114"/>
      <c r="F62" s="123"/>
      <c r="G62" s="110"/>
    </row>
    <row r="63" spans="2:7" s="86" customFormat="1" x14ac:dyDescent="0.2">
      <c r="C63" s="45" t="s">
        <v>10</v>
      </c>
      <c r="D63" s="107" t="s">
        <v>11</v>
      </c>
      <c r="E63" s="46"/>
      <c r="F63" s="107" t="s">
        <v>12</v>
      </c>
      <c r="G63" s="110"/>
    </row>
    <row r="64" spans="2:7" x14ac:dyDescent="0.2">
      <c r="B64" s="86"/>
      <c r="C64" s="86"/>
      <c r="D64" s="47" t="s">
        <v>13</v>
      </c>
      <c r="E64" s="46"/>
      <c r="F64" s="107" t="s">
        <v>13</v>
      </c>
    </row>
    <row r="65" spans="2:7" x14ac:dyDescent="0.2">
      <c r="F65" s="90"/>
    </row>
    <row r="66" spans="2:7" s="86" customFormat="1" x14ac:dyDescent="0.2">
      <c r="B66" s="32" t="s">
        <v>15</v>
      </c>
      <c r="C66" s="12"/>
      <c r="D66" s="33"/>
      <c r="E66" s="33"/>
      <c r="F66" s="33"/>
      <c r="G66" s="110"/>
    </row>
    <row r="67" spans="2:7" s="86" customFormat="1" x14ac:dyDescent="0.2">
      <c r="B67" s="32" t="s">
        <v>48</v>
      </c>
      <c r="C67" s="8">
        <v>300</v>
      </c>
      <c r="D67" s="34">
        <v>6473450055576</v>
      </c>
      <c r="E67" s="34"/>
      <c r="F67" s="34">
        <v>5520629157656</v>
      </c>
      <c r="G67" s="110"/>
    </row>
    <row r="68" spans="2:7" x14ac:dyDescent="0.2">
      <c r="B68" s="32" t="s">
        <v>49</v>
      </c>
      <c r="C68" s="8">
        <v>310</v>
      </c>
      <c r="D68" s="34">
        <v>2331529456935</v>
      </c>
      <c r="E68" s="34"/>
      <c r="F68" s="34">
        <v>2220331611012</v>
      </c>
    </row>
    <row r="69" spans="2:7" x14ac:dyDescent="0.2">
      <c r="B69" s="23" t="s">
        <v>50</v>
      </c>
      <c r="C69" s="12">
        <v>311</v>
      </c>
      <c r="D69" s="35">
        <v>352625574824</v>
      </c>
      <c r="E69" s="35"/>
      <c r="F69" s="35">
        <v>212398026033</v>
      </c>
    </row>
    <row r="70" spans="2:7" x14ac:dyDescent="0.2">
      <c r="B70" s="23" t="s">
        <v>51</v>
      </c>
      <c r="C70" s="12">
        <v>312</v>
      </c>
      <c r="D70" s="35">
        <v>57074734075</v>
      </c>
      <c r="E70" s="35"/>
      <c r="F70" s="35">
        <v>71867772220</v>
      </c>
    </row>
    <row r="71" spans="2:7" x14ac:dyDescent="0.2">
      <c r="B71" s="23" t="s">
        <v>52</v>
      </c>
      <c r="C71" s="12">
        <v>313</v>
      </c>
      <c r="D71" s="35">
        <v>30781602713</v>
      </c>
      <c r="E71" s="35"/>
      <c r="F71" s="35">
        <v>22308401405</v>
      </c>
    </row>
    <row r="72" spans="2:7" x14ac:dyDescent="0.2">
      <c r="B72" s="23" t="s">
        <v>53</v>
      </c>
      <c r="C72" s="12">
        <v>314</v>
      </c>
      <c r="D72" s="35">
        <v>53423557925</v>
      </c>
      <c r="E72" s="35"/>
      <c r="F72" s="35">
        <v>42771072398</v>
      </c>
    </row>
    <row r="73" spans="2:7" x14ac:dyDescent="0.2">
      <c r="B73" s="23" t="s">
        <v>54</v>
      </c>
      <c r="C73" s="12">
        <v>315</v>
      </c>
      <c r="D73" s="35">
        <v>100094822817</v>
      </c>
      <c r="E73" s="35"/>
      <c r="F73" s="35">
        <v>68183604235</v>
      </c>
    </row>
    <row r="74" spans="2:7" x14ac:dyDescent="0.2">
      <c r="B74" s="23" t="s">
        <v>55</v>
      </c>
      <c r="C74" s="12">
        <v>319</v>
      </c>
      <c r="D74" s="35">
        <v>222199402011</v>
      </c>
      <c r="E74" s="35"/>
      <c r="F74" s="35">
        <v>89879161047</v>
      </c>
    </row>
    <row r="75" spans="2:7" x14ac:dyDescent="0.2">
      <c r="B75" s="23" t="s">
        <v>56</v>
      </c>
      <c r="C75" s="12">
        <v>320</v>
      </c>
      <c r="D75" s="35">
        <v>1495298514143</v>
      </c>
      <c r="E75" s="35"/>
      <c r="F75" s="35">
        <v>1696820091325</v>
      </c>
    </row>
    <row r="76" spans="2:7" x14ac:dyDescent="0.2">
      <c r="B76" s="23" t="s">
        <v>57</v>
      </c>
      <c r="C76" s="12">
        <v>321</v>
      </c>
      <c r="D76" s="35">
        <v>8445191990</v>
      </c>
      <c r="E76" s="35"/>
      <c r="F76" s="35">
        <v>8445191990</v>
      </c>
    </row>
    <row r="77" spans="2:7" s="86" customFormat="1" x14ac:dyDescent="0.2">
      <c r="B77" s="23" t="s">
        <v>58</v>
      </c>
      <c r="C77" s="12">
        <v>322</v>
      </c>
      <c r="D77" s="35">
        <v>11586056437</v>
      </c>
      <c r="E77" s="35"/>
      <c r="F77" s="35">
        <v>7658290359</v>
      </c>
      <c r="G77" s="110"/>
    </row>
    <row r="78" spans="2:7" x14ac:dyDescent="0.2">
      <c r="B78" s="36"/>
      <c r="C78" s="37"/>
      <c r="D78" s="38"/>
      <c r="E78" s="39"/>
      <c r="F78" s="38"/>
    </row>
    <row r="79" spans="2:7" x14ac:dyDescent="0.2">
      <c r="B79" s="32" t="s">
        <v>59</v>
      </c>
      <c r="C79" s="8">
        <v>330</v>
      </c>
      <c r="D79" s="40">
        <v>4141920598641</v>
      </c>
      <c r="E79" s="40"/>
      <c r="F79" s="40">
        <v>3300297546644</v>
      </c>
    </row>
    <row r="80" spans="2:7" x14ac:dyDescent="0.2">
      <c r="B80" s="23" t="s">
        <v>60</v>
      </c>
      <c r="C80" s="12">
        <v>331</v>
      </c>
      <c r="D80" s="35">
        <v>11388093097</v>
      </c>
      <c r="E80" s="35"/>
      <c r="F80" s="35">
        <v>3158637914</v>
      </c>
    </row>
    <row r="81" spans="2:7" x14ac:dyDescent="0.2">
      <c r="B81" s="23" t="s">
        <v>61</v>
      </c>
      <c r="C81" s="12">
        <v>336</v>
      </c>
      <c r="D81" s="35">
        <v>698870078</v>
      </c>
      <c r="E81" s="35"/>
      <c r="F81" s="35">
        <v>873587609</v>
      </c>
    </row>
    <row r="82" spans="2:7" x14ac:dyDescent="0.2">
      <c r="B82" s="23" t="s">
        <v>62</v>
      </c>
      <c r="C82" s="12">
        <v>337</v>
      </c>
      <c r="D82" s="35">
        <v>511903390884</v>
      </c>
      <c r="E82" s="35"/>
      <c r="F82" s="35">
        <v>323580662674</v>
      </c>
    </row>
    <row r="83" spans="2:7" s="86" customFormat="1" x14ac:dyDescent="0.2">
      <c r="B83" s="23" t="s">
        <v>63</v>
      </c>
      <c r="C83" s="12">
        <v>338</v>
      </c>
      <c r="D83" s="35">
        <v>3435859853796</v>
      </c>
      <c r="E83" s="35"/>
      <c r="F83" s="35">
        <v>2858339496139</v>
      </c>
      <c r="G83" s="110"/>
    </row>
    <row r="84" spans="2:7" x14ac:dyDescent="0.2">
      <c r="B84" s="23" t="s">
        <v>64</v>
      </c>
      <c r="C84" s="12">
        <v>341</v>
      </c>
      <c r="D84" s="35">
        <v>182070390786</v>
      </c>
      <c r="E84" s="35"/>
      <c r="F84" s="35">
        <v>114345162308</v>
      </c>
    </row>
    <row r="85" spans="2:7" x14ac:dyDescent="0.2">
      <c r="B85" s="36"/>
      <c r="C85" s="37"/>
      <c r="D85" s="38"/>
      <c r="E85" s="39"/>
      <c r="F85" s="38"/>
    </row>
    <row r="86" spans="2:7" x14ac:dyDescent="0.2">
      <c r="B86" s="32" t="s">
        <v>65</v>
      </c>
      <c r="C86" s="8">
        <v>400</v>
      </c>
      <c r="D86" s="40">
        <v>2331878044597</v>
      </c>
      <c r="E86" s="40"/>
      <c r="F86" s="40">
        <v>2069696225764</v>
      </c>
    </row>
    <row r="87" spans="2:7" x14ac:dyDescent="0.2">
      <c r="B87" s="32" t="s">
        <v>65</v>
      </c>
      <c r="C87" s="8">
        <v>410</v>
      </c>
      <c r="D87" s="41">
        <v>2331878044597</v>
      </c>
      <c r="E87" s="41"/>
      <c r="F87" s="41">
        <v>2069696225764</v>
      </c>
    </row>
    <row r="88" spans="2:7" x14ac:dyDescent="0.2">
      <c r="B88" s="23" t="s">
        <v>66</v>
      </c>
      <c r="C88" s="12">
        <v>411</v>
      </c>
      <c r="D88" s="35">
        <v>1000085350000</v>
      </c>
      <c r="E88" s="35"/>
      <c r="F88" s="35">
        <v>1000085350000</v>
      </c>
    </row>
    <row r="89" spans="2:7" x14ac:dyDescent="0.2">
      <c r="B89" s="23" t="s">
        <v>67</v>
      </c>
      <c r="C89" s="12">
        <v>412</v>
      </c>
      <c r="D89" s="35">
        <v>68800023336</v>
      </c>
      <c r="E89" s="35"/>
      <c r="F89" s="35">
        <v>68800023336</v>
      </c>
    </row>
    <row r="90" spans="2:7" s="97" customFormat="1" x14ac:dyDescent="0.2">
      <c r="B90" s="23" t="s">
        <v>68</v>
      </c>
      <c r="C90" s="12">
        <v>414</v>
      </c>
      <c r="D90" s="35">
        <v>31271424353</v>
      </c>
      <c r="E90" s="35"/>
      <c r="F90" s="35">
        <v>19881878888</v>
      </c>
      <c r="G90" s="115"/>
    </row>
    <row r="91" spans="2:7" s="97" customFormat="1" x14ac:dyDescent="0.2">
      <c r="B91" s="23" t="s">
        <v>69</v>
      </c>
      <c r="C91" s="12">
        <v>415</v>
      </c>
      <c r="D91" s="35">
        <v>-28342000</v>
      </c>
      <c r="E91" s="35"/>
      <c r="F91" s="35">
        <v>-28342000</v>
      </c>
      <c r="G91" s="115"/>
    </row>
    <row r="92" spans="2:7" x14ac:dyDescent="0.2">
      <c r="B92" s="23" t="s">
        <v>70</v>
      </c>
      <c r="C92" s="12">
        <v>418</v>
      </c>
      <c r="D92" s="35">
        <v>17394613818</v>
      </c>
      <c r="E92" s="35"/>
      <c r="F92" s="35">
        <v>16947943391</v>
      </c>
    </row>
    <row r="93" spans="2:7" s="86" customFormat="1" x14ac:dyDescent="0.2">
      <c r="B93" s="23" t="s">
        <v>71</v>
      </c>
      <c r="C93" s="12">
        <v>421</v>
      </c>
      <c r="D93" s="35">
        <v>28132148491</v>
      </c>
      <c r="E93" s="35"/>
      <c r="F93" s="35">
        <v>54054204545</v>
      </c>
      <c r="G93" s="110"/>
    </row>
    <row r="94" spans="2:7" x14ac:dyDescent="0.2">
      <c r="B94" s="108" t="s">
        <v>72</v>
      </c>
      <c r="C94" s="99" t="s">
        <v>0</v>
      </c>
      <c r="D94" s="100">
        <v>25838873508</v>
      </c>
      <c r="E94" s="100"/>
      <c r="F94" s="100">
        <v>32873563923</v>
      </c>
    </row>
    <row r="95" spans="2:7" x14ac:dyDescent="0.2">
      <c r="B95" s="108" t="s">
        <v>73</v>
      </c>
      <c r="C95" s="99" t="s">
        <v>1</v>
      </c>
      <c r="D95" s="100">
        <v>2293274983</v>
      </c>
      <c r="E95" s="100"/>
      <c r="F95" s="100">
        <v>21180640622</v>
      </c>
    </row>
    <row r="96" spans="2:7" s="86" customFormat="1" x14ac:dyDescent="0.2">
      <c r="B96" s="23" t="s">
        <v>74</v>
      </c>
      <c r="C96" s="12">
        <v>429</v>
      </c>
      <c r="D96" s="35">
        <v>1186222826599</v>
      </c>
      <c r="E96" s="35"/>
      <c r="F96" s="35">
        <v>909955167604</v>
      </c>
      <c r="G96" s="110"/>
    </row>
    <row r="97" spans="2:6" ht="12" thickBot="1" x14ac:dyDescent="0.25">
      <c r="B97" s="42" t="s">
        <v>75</v>
      </c>
      <c r="C97" s="43">
        <v>440</v>
      </c>
      <c r="D97" s="44">
        <v>8805328100173</v>
      </c>
      <c r="E97" s="40"/>
      <c r="F97" s="44">
        <v>7590325383420</v>
      </c>
    </row>
    <row r="98" spans="2:6" ht="12" thickTop="1" x14ac:dyDescent="0.2"/>
    <row r="99" spans="2:6" x14ac:dyDescent="0.2">
      <c r="D99" s="111">
        <f>D97-D59</f>
        <v>0</v>
      </c>
      <c r="F99" s="111">
        <f>F97-F59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zoomScaleNormal="100" workbookViewId="0">
      <selection activeCell="B10" sqref="B10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8.375" style="83" customWidth="1"/>
    <col min="5" max="5" width="1.75" style="83" customWidth="1"/>
    <col min="6" max="6" width="18.375" style="83" customWidth="1"/>
    <col min="7" max="7" width="2.25" style="83" customWidth="1"/>
    <col min="8" max="8" width="18.375" style="83" customWidth="1"/>
    <col min="9" max="9" width="1.75" style="83" customWidth="1"/>
    <col min="10" max="10" width="18.375" style="83" customWidth="1"/>
    <col min="11" max="16384" width="9" style="83"/>
  </cols>
  <sheetData>
    <row r="2" spans="2:10" x14ac:dyDescent="0.2">
      <c r="D2" s="127"/>
      <c r="E2" s="128"/>
      <c r="F2" s="127"/>
      <c r="G2" s="84"/>
      <c r="H2" s="127"/>
      <c r="I2" s="128"/>
      <c r="J2" s="127"/>
    </row>
    <row r="4" spans="2:10" s="86" customFormat="1" ht="22.5" x14ac:dyDescent="0.2">
      <c r="C4" s="76" t="s">
        <v>10</v>
      </c>
      <c r="D4" s="74" t="s">
        <v>18</v>
      </c>
      <c r="E4" s="54"/>
      <c r="F4" s="74" t="s">
        <v>16</v>
      </c>
      <c r="G4" s="74"/>
      <c r="H4" s="74" t="s">
        <v>19</v>
      </c>
      <c r="I4" s="54"/>
      <c r="J4" s="74" t="s">
        <v>17</v>
      </c>
    </row>
    <row r="5" spans="2:10" s="87" customFormat="1" x14ac:dyDescent="0.2">
      <c r="B5" s="74"/>
      <c r="C5" s="74"/>
      <c r="D5" s="21" t="s">
        <v>13</v>
      </c>
      <c r="E5" s="85"/>
      <c r="F5" s="21" t="s">
        <v>13</v>
      </c>
      <c r="G5" s="74"/>
      <c r="H5" s="21" t="s">
        <v>13</v>
      </c>
      <c r="I5" s="85"/>
      <c r="J5" s="21" t="s">
        <v>13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20</v>
      </c>
      <c r="C7" s="105" t="s">
        <v>2</v>
      </c>
      <c r="D7" s="21">
        <v>799241570551</v>
      </c>
      <c r="E7" s="105"/>
      <c r="F7" s="21">
        <v>773620028371</v>
      </c>
      <c r="G7" s="105"/>
      <c r="H7" s="21">
        <v>2327986312477</v>
      </c>
      <c r="I7" s="105"/>
      <c r="J7" s="21">
        <v>2025790804036</v>
      </c>
    </row>
    <row r="8" spans="2:10" s="88" customFormat="1" x14ac:dyDescent="0.2">
      <c r="B8" s="77" t="s">
        <v>21</v>
      </c>
      <c r="C8" s="106" t="s">
        <v>3</v>
      </c>
      <c r="D8" s="14">
        <v>1885917335</v>
      </c>
      <c r="E8" s="106"/>
      <c r="F8" s="14">
        <v>2439289354</v>
      </c>
      <c r="G8" s="106"/>
      <c r="H8" s="14">
        <v>3970039885</v>
      </c>
      <c r="I8" s="106"/>
      <c r="J8" s="14">
        <v>5379842300</v>
      </c>
    </row>
    <row r="9" spans="2:10" s="88" customFormat="1" x14ac:dyDescent="0.2">
      <c r="B9" s="75" t="s">
        <v>22</v>
      </c>
      <c r="C9" s="76">
        <v>10</v>
      </c>
      <c r="D9" s="24">
        <v>797355653216</v>
      </c>
      <c r="E9" s="76"/>
      <c r="F9" s="24">
        <v>771180739017</v>
      </c>
      <c r="G9" s="76"/>
      <c r="H9" s="24">
        <v>2324016272592</v>
      </c>
      <c r="I9" s="76"/>
      <c r="J9" s="24">
        <v>2020410961736</v>
      </c>
    </row>
    <row r="10" spans="2:10" s="88" customFormat="1" x14ac:dyDescent="0.2">
      <c r="B10" s="77" t="s">
        <v>23</v>
      </c>
      <c r="C10" s="78">
        <v>11</v>
      </c>
      <c r="D10" s="14">
        <v>643940736114</v>
      </c>
      <c r="E10" s="78"/>
      <c r="F10" s="14">
        <v>654608758018</v>
      </c>
      <c r="G10" s="78"/>
      <c r="H10" s="14">
        <v>1903141432903</v>
      </c>
      <c r="I10" s="78"/>
      <c r="J10" s="14">
        <v>1680299285942</v>
      </c>
    </row>
    <row r="11" spans="2:10" s="88" customFormat="1" x14ac:dyDescent="0.2">
      <c r="B11" s="79" t="s">
        <v>24</v>
      </c>
      <c r="C11" s="76">
        <v>20</v>
      </c>
      <c r="D11" s="24">
        <v>153414917102</v>
      </c>
      <c r="E11" s="76"/>
      <c r="F11" s="24">
        <v>116571980999</v>
      </c>
      <c r="G11" s="76"/>
      <c r="H11" s="24">
        <v>420874839689</v>
      </c>
      <c r="I11" s="76"/>
      <c r="J11" s="24">
        <v>340111675794</v>
      </c>
    </row>
    <row r="12" spans="2:10" s="89" customFormat="1" x14ac:dyDescent="0.2">
      <c r="B12" s="77" t="s">
        <v>25</v>
      </c>
      <c r="C12" s="78">
        <v>21</v>
      </c>
      <c r="D12" s="14">
        <v>32986561209</v>
      </c>
      <c r="E12" s="78"/>
      <c r="F12" s="14">
        <v>45470866874</v>
      </c>
      <c r="G12" s="78"/>
      <c r="H12" s="14">
        <v>147315167116</v>
      </c>
      <c r="I12" s="78"/>
      <c r="J12" s="14">
        <v>107160024050</v>
      </c>
    </row>
    <row r="13" spans="2:10" s="89" customFormat="1" x14ac:dyDescent="0.2">
      <c r="B13" s="77" t="s">
        <v>26</v>
      </c>
      <c r="C13" s="78">
        <v>22</v>
      </c>
      <c r="D13" s="14">
        <v>72119437271</v>
      </c>
      <c r="E13" s="78"/>
      <c r="F13" s="14">
        <v>76829830288</v>
      </c>
      <c r="G13" s="78"/>
      <c r="H13" s="14">
        <v>223170735761</v>
      </c>
      <c r="I13" s="78"/>
      <c r="J13" s="14">
        <v>197832238939</v>
      </c>
    </row>
    <row r="14" spans="2:10" s="88" customFormat="1" x14ac:dyDescent="0.2">
      <c r="B14" s="101" t="s">
        <v>27</v>
      </c>
      <c r="C14" s="80">
        <v>23</v>
      </c>
      <c r="D14" s="81">
        <v>69357879929</v>
      </c>
      <c r="E14" s="80"/>
      <c r="F14" s="81">
        <v>72592025473</v>
      </c>
      <c r="G14" s="80"/>
      <c r="H14" s="81">
        <v>214946802956</v>
      </c>
      <c r="I14" s="80"/>
      <c r="J14" s="81">
        <v>189779633740</v>
      </c>
    </row>
    <row r="15" spans="2:10" s="89" customFormat="1" x14ac:dyDescent="0.2">
      <c r="B15" s="77" t="s">
        <v>28</v>
      </c>
      <c r="C15" s="78">
        <v>24</v>
      </c>
      <c r="D15" s="14">
        <v>7972031125</v>
      </c>
      <c r="E15" s="78"/>
      <c r="F15" s="14">
        <v>7502191295</v>
      </c>
      <c r="G15" s="78"/>
      <c r="H15" s="14">
        <v>14348718454</v>
      </c>
      <c r="I15" s="78"/>
      <c r="J15" s="14">
        <v>16783351322</v>
      </c>
    </row>
    <row r="16" spans="2:10" s="89" customFormat="1" x14ac:dyDescent="0.2">
      <c r="B16" s="77" t="s">
        <v>29</v>
      </c>
      <c r="C16" s="78">
        <v>25</v>
      </c>
      <c r="D16" s="14">
        <v>54178844381</v>
      </c>
      <c r="E16" s="78"/>
      <c r="F16" s="14">
        <v>40696729418</v>
      </c>
      <c r="G16" s="78"/>
      <c r="H16" s="14">
        <v>142454446177</v>
      </c>
      <c r="I16" s="78"/>
      <c r="J16" s="14">
        <v>110019265073</v>
      </c>
    </row>
    <row r="17" spans="2:10" s="89" customFormat="1" x14ac:dyDescent="0.2">
      <c r="B17" s="77" t="s">
        <v>30</v>
      </c>
      <c r="C17" s="78">
        <v>26</v>
      </c>
      <c r="D17" s="14">
        <v>61430232426</v>
      </c>
      <c r="E17" s="78"/>
      <c r="F17" s="14">
        <v>45633473536</v>
      </c>
      <c r="G17" s="78"/>
      <c r="H17" s="14">
        <v>182266528401</v>
      </c>
      <c r="I17" s="78"/>
      <c r="J17" s="14">
        <v>139178880310</v>
      </c>
    </row>
    <row r="18" spans="2:10" s="88" customFormat="1" x14ac:dyDescent="0.2">
      <c r="B18" s="75" t="s">
        <v>31</v>
      </c>
      <c r="C18" s="76">
        <v>30</v>
      </c>
      <c r="D18" s="24">
        <v>6644995358</v>
      </c>
      <c r="E18" s="76"/>
      <c r="F18" s="24">
        <v>6385005926</v>
      </c>
      <c r="G18" s="76"/>
      <c r="H18" s="24">
        <v>34647014920</v>
      </c>
      <c r="I18" s="76"/>
      <c r="J18" s="24">
        <v>17024666844</v>
      </c>
    </row>
    <row r="19" spans="2:10" s="89" customFormat="1" x14ac:dyDescent="0.2">
      <c r="B19" s="77" t="s">
        <v>32</v>
      </c>
      <c r="C19" s="78">
        <v>31</v>
      </c>
      <c r="D19" s="14">
        <v>1866365309</v>
      </c>
      <c r="E19" s="78"/>
      <c r="F19" s="14">
        <v>5849326928</v>
      </c>
      <c r="G19" s="78"/>
      <c r="H19" s="14">
        <v>5218496539</v>
      </c>
      <c r="I19" s="78"/>
      <c r="J19" s="14">
        <v>9000341102</v>
      </c>
    </row>
    <row r="20" spans="2:10" s="89" customFormat="1" x14ac:dyDescent="0.2">
      <c r="B20" s="77" t="s">
        <v>33</v>
      </c>
      <c r="C20" s="78">
        <v>32</v>
      </c>
      <c r="D20" s="14">
        <v>3430194213</v>
      </c>
      <c r="E20" s="78"/>
      <c r="F20" s="14">
        <v>1848379422</v>
      </c>
      <c r="G20" s="78"/>
      <c r="H20" s="14">
        <v>5009345387</v>
      </c>
      <c r="I20" s="78"/>
      <c r="J20" s="14">
        <v>2246599930</v>
      </c>
    </row>
    <row r="21" spans="2:10" s="88" customFormat="1" x14ac:dyDescent="0.2">
      <c r="B21" s="75" t="s">
        <v>34</v>
      </c>
      <c r="C21" s="76">
        <v>40</v>
      </c>
      <c r="D21" s="21">
        <v>-1563828904</v>
      </c>
      <c r="E21" s="76"/>
      <c r="F21" s="21">
        <v>4000947506</v>
      </c>
      <c r="G21" s="76"/>
      <c r="H21" s="21">
        <v>209151152</v>
      </c>
      <c r="I21" s="76"/>
      <c r="J21" s="21">
        <v>6753741172</v>
      </c>
    </row>
    <row r="22" spans="2:10" s="88" customFormat="1" x14ac:dyDescent="0.2">
      <c r="B22" s="75" t="s">
        <v>35</v>
      </c>
      <c r="C22" s="76">
        <v>50</v>
      </c>
      <c r="D22" s="24">
        <v>5081166454</v>
      </c>
      <c r="E22" s="76"/>
      <c r="F22" s="24">
        <v>10385953432</v>
      </c>
      <c r="G22" s="76"/>
      <c r="H22" s="24">
        <v>34856166072</v>
      </c>
      <c r="I22" s="76"/>
      <c r="J22" s="24">
        <v>23778408016</v>
      </c>
    </row>
    <row r="23" spans="2:10" s="89" customFormat="1" x14ac:dyDescent="0.2">
      <c r="B23" s="77" t="s">
        <v>36</v>
      </c>
      <c r="C23" s="78">
        <v>51</v>
      </c>
      <c r="D23" s="14">
        <v>4499465784</v>
      </c>
      <c r="E23" s="78"/>
      <c r="F23" s="14">
        <v>4255598740</v>
      </c>
      <c r="G23" s="78"/>
      <c r="H23" s="14">
        <v>11034362609</v>
      </c>
      <c r="I23" s="78"/>
      <c r="J23" s="14">
        <v>12220313572</v>
      </c>
    </row>
    <row r="24" spans="2:10" s="89" customFormat="1" x14ac:dyDescent="0.2">
      <c r="B24" s="77" t="s">
        <v>37</v>
      </c>
      <c r="C24" s="78">
        <v>52</v>
      </c>
      <c r="D24" s="14">
        <v>-1425445059</v>
      </c>
      <c r="E24" s="78"/>
      <c r="F24" s="14">
        <v>378052223</v>
      </c>
      <c r="G24" s="78"/>
      <c r="H24" s="14">
        <v>-4723749775</v>
      </c>
      <c r="I24" s="78"/>
      <c r="J24" s="14">
        <v>-5391404190</v>
      </c>
    </row>
    <row r="25" spans="2:10" s="88" customFormat="1" x14ac:dyDescent="0.2">
      <c r="B25" s="79" t="s">
        <v>38</v>
      </c>
      <c r="C25" s="82">
        <v>60</v>
      </c>
      <c r="D25" s="24">
        <v>2007145729</v>
      </c>
      <c r="E25" s="82"/>
      <c r="F25" s="24">
        <v>5752302469</v>
      </c>
      <c r="G25" s="82"/>
      <c r="H25" s="24">
        <v>28545553238</v>
      </c>
      <c r="I25" s="82"/>
      <c r="J25" s="24">
        <v>16949498634</v>
      </c>
    </row>
    <row r="26" spans="2:10" s="89" customFormat="1" x14ac:dyDescent="0.2">
      <c r="B26" s="77" t="s">
        <v>39</v>
      </c>
      <c r="C26" s="78">
        <v>61</v>
      </c>
      <c r="D26" s="14">
        <v>2705246866</v>
      </c>
      <c r="E26" s="78"/>
      <c r="F26" s="14">
        <v>5680606077</v>
      </c>
      <c r="G26" s="78"/>
      <c r="H26" s="14">
        <v>2822309444</v>
      </c>
      <c r="I26" s="78"/>
      <c r="J26" s="14">
        <v>13617674573</v>
      </c>
    </row>
    <row r="27" spans="2:10" s="89" customFormat="1" x14ac:dyDescent="0.2">
      <c r="B27" s="77" t="s">
        <v>40</v>
      </c>
      <c r="C27" s="78">
        <v>62</v>
      </c>
      <c r="D27" s="14">
        <v>-698101137</v>
      </c>
      <c r="E27" s="78"/>
      <c r="F27" s="14">
        <v>71696392</v>
      </c>
      <c r="G27" s="78"/>
      <c r="H27" s="14">
        <v>25723243794</v>
      </c>
      <c r="I27" s="78"/>
      <c r="J27" s="14">
        <v>3331824061</v>
      </c>
    </row>
    <row r="28" spans="2:10" s="89" customFormat="1" x14ac:dyDescent="0.2">
      <c r="B28" s="77" t="s">
        <v>41</v>
      </c>
      <c r="C28" s="78">
        <v>70</v>
      </c>
      <c r="D28" s="14">
        <v>27</v>
      </c>
      <c r="E28" s="78"/>
      <c r="F28" s="14">
        <v>38</v>
      </c>
      <c r="G28" s="78"/>
      <c r="H28" s="14">
        <v>28</v>
      </c>
      <c r="I28" s="78"/>
      <c r="J28" s="14">
        <v>91</v>
      </c>
    </row>
    <row r="29" spans="2:10" s="89" customFormat="1" x14ac:dyDescent="0.2">
      <c r="B29" s="77" t="s">
        <v>42</v>
      </c>
      <c r="C29" s="78">
        <v>71</v>
      </c>
      <c r="D29" s="14">
        <v>27</v>
      </c>
      <c r="E29" s="78"/>
      <c r="F29" s="14">
        <v>38</v>
      </c>
      <c r="G29" s="78"/>
      <c r="H29" s="14">
        <v>28</v>
      </c>
      <c r="I29" s="78"/>
      <c r="J29" s="14">
        <v>91</v>
      </c>
    </row>
    <row r="30" spans="2:10" s="89" customFormat="1" x14ac:dyDescent="0.2"/>
    <row r="31" spans="2:10" s="89" customForma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showGridLines="0" zoomScaleNormal="100" workbookViewId="0">
      <selection activeCell="B12" sqref="B12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8.25" style="122" customWidth="1"/>
    <col min="5" max="5" width="2.625" style="119" customWidth="1"/>
    <col min="6" max="6" width="18.25" style="122" customWidth="1"/>
    <col min="7" max="16384" width="9" style="92"/>
  </cols>
  <sheetData>
    <row r="2" spans="2:6" x14ac:dyDescent="0.2">
      <c r="D2" s="125"/>
      <c r="E2" s="126"/>
      <c r="F2" s="125"/>
    </row>
    <row r="3" spans="2:6" x14ac:dyDescent="0.2">
      <c r="D3" s="111"/>
      <c r="F3" s="111"/>
    </row>
    <row r="4" spans="2:6" s="93" customFormat="1" ht="22.5" x14ac:dyDescent="0.2">
      <c r="C4" s="53" t="s">
        <v>10</v>
      </c>
      <c r="D4" s="74" t="s">
        <v>19</v>
      </c>
      <c r="E4" s="54"/>
      <c r="F4" s="74" t="s">
        <v>17</v>
      </c>
    </row>
    <row r="5" spans="2:6" s="93" customFormat="1" x14ac:dyDescent="0.2">
      <c r="B5" s="55"/>
      <c r="C5" s="56"/>
      <c r="D5" s="21" t="s">
        <v>13</v>
      </c>
      <c r="E5" s="85"/>
      <c r="F5" s="21" t="s">
        <v>13</v>
      </c>
    </row>
    <row r="6" spans="2:6" s="93" customFormat="1" x14ac:dyDescent="0.2">
      <c r="B6" s="55"/>
      <c r="C6" s="56"/>
      <c r="D6" s="121"/>
      <c r="E6" s="120"/>
      <c r="F6" s="121"/>
    </row>
    <row r="7" spans="2:6" s="93" customFormat="1" x14ac:dyDescent="0.2">
      <c r="B7" s="52" t="s">
        <v>43</v>
      </c>
      <c r="C7" s="49"/>
      <c r="D7" s="121"/>
      <c r="E7" s="120"/>
      <c r="F7" s="121"/>
    </row>
    <row r="8" spans="2:6" s="94" customFormat="1" x14ac:dyDescent="0.2">
      <c r="B8" s="52" t="s">
        <v>44</v>
      </c>
      <c r="C8" s="67" t="s">
        <v>2</v>
      </c>
      <c r="D8" s="5">
        <v>34856166072</v>
      </c>
      <c r="E8" s="120"/>
      <c r="F8" s="5">
        <v>23778408016</v>
      </c>
    </row>
    <row r="9" spans="2:6" s="104" customFormat="1" x14ac:dyDescent="0.2">
      <c r="B9" s="50" t="s">
        <v>45</v>
      </c>
      <c r="C9" s="102"/>
      <c r="D9" s="6"/>
      <c r="E9" s="103"/>
      <c r="F9" s="6"/>
    </row>
    <row r="10" spans="2:6" s="95" customFormat="1" x14ac:dyDescent="0.2">
      <c r="B10" s="50" t="s">
        <v>125</v>
      </c>
      <c r="C10" s="60" t="s">
        <v>3</v>
      </c>
      <c r="D10" s="6">
        <v>220193460538</v>
      </c>
      <c r="E10" s="91"/>
      <c r="F10" s="6">
        <v>192786900113</v>
      </c>
    </row>
    <row r="11" spans="2:6" s="95" customFormat="1" x14ac:dyDescent="0.2">
      <c r="B11" s="50" t="s">
        <v>126</v>
      </c>
      <c r="C11" s="60" t="s">
        <v>4</v>
      </c>
      <c r="D11" s="6">
        <v>5752574009</v>
      </c>
      <c r="E11" s="4"/>
      <c r="F11" s="6">
        <v>5523735572</v>
      </c>
    </row>
    <row r="12" spans="2:6" s="95" customFormat="1" ht="22.5" x14ac:dyDescent="0.2">
      <c r="B12" s="2" t="s">
        <v>127</v>
      </c>
      <c r="C12" s="60" t="s">
        <v>5</v>
      </c>
      <c r="D12" s="6">
        <v>110618246</v>
      </c>
      <c r="E12" s="4"/>
      <c r="F12" s="6">
        <v>-6937913</v>
      </c>
    </row>
    <row r="13" spans="2:6" s="95" customFormat="1" x14ac:dyDescent="0.2">
      <c r="B13" s="2" t="s">
        <v>128</v>
      </c>
      <c r="C13" s="60" t="s">
        <v>6</v>
      </c>
      <c r="D13" s="6">
        <v>-143455145924</v>
      </c>
      <c r="E13" s="4"/>
      <c r="F13" s="6">
        <v>-81483702067</v>
      </c>
    </row>
    <row r="14" spans="2:6" s="95" customFormat="1" x14ac:dyDescent="0.2">
      <c r="B14" s="2" t="s">
        <v>129</v>
      </c>
      <c r="C14" s="60" t="s">
        <v>7</v>
      </c>
      <c r="D14" s="6">
        <v>213992816052</v>
      </c>
      <c r="E14" s="4"/>
      <c r="F14" s="6">
        <v>189779633740</v>
      </c>
    </row>
    <row r="15" spans="2:6" s="94" customFormat="1" ht="22.5" x14ac:dyDescent="0.2">
      <c r="B15" s="57" t="s">
        <v>130</v>
      </c>
      <c r="C15" s="68" t="s">
        <v>8</v>
      </c>
      <c r="D15" s="61">
        <v>331450488993</v>
      </c>
      <c r="E15" s="3"/>
      <c r="F15" s="61">
        <v>330378037461</v>
      </c>
    </row>
    <row r="16" spans="2:6" s="95" customFormat="1" x14ac:dyDescent="0.2">
      <c r="B16" s="50" t="s">
        <v>131</v>
      </c>
      <c r="C16" s="60" t="s">
        <v>9</v>
      </c>
      <c r="D16" s="6">
        <v>-135835623098</v>
      </c>
      <c r="E16" s="4"/>
      <c r="F16" s="6">
        <v>-158613529664</v>
      </c>
    </row>
    <row r="17" spans="2:6" s="95" customFormat="1" x14ac:dyDescent="0.2">
      <c r="B17" s="50" t="s">
        <v>132</v>
      </c>
      <c r="C17" s="48">
        <v>10</v>
      </c>
      <c r="D17" s="6">
        <v>-21599850557</v>
      </c>
      <c r="E17" s="4"/>
      <c r="F17" s="6">
        <v>-83317704213</v>
      </c>
    </row>
    <row r="18" spans="2:6" s="95" customFormat="1" ht="22.5" x14ac:dyDescent="0.2">
      <c r="B18" s="50" t="s">
        <v>133</v>
      </c>
      <c r="C18" s="48">
        <v>11</v>
      </c>
      <c r="D18" s="6">
        <v>394027554355</v>
      </c>
      <c r="E18" s="4"/>
      <c r="F18" s="6">
        <v>119790933582</v>
      </c>
    </row>
    <row r="19" spans="2:6" s="95" customFormat="1" x14ac:dyDescent="0.2">
      <c r="B19" s="50" t="s">
        <v>134</v>
      </c>
      <c r="C19" s="48">
        <v>12</v>
      </c>
      <c r="D19" s="6">
        <v>-562193135</v>
      </c>
      <c r="E19" s="4"/>
      <c r="F19" s="6">
        <v>5106555367</v>
      </c>
    </row>
    <row r="20" spans="2:6" s="95" customFormat="1" x14ac:dyDescent="0.2">
      <c r="B20" s="50" t="s">
        <v>135</v>
      </c>
      <c r="C20" s="48">
        <v>13</v>
      </c>
      <c r="D20" s="6">
        <v>18999887104</v>
      </c>
      <c r="E20" s="4"/>
      <c r="F20" s="6">
        <v>0</v>
      </c>
    </row>
    <row r="21" spans="2:6" s="95" customFormat="1" x14ac:dyDescent="0.2">
      <c r="B21" s="2" t="s">
        <v>136</v>
      </c>
      <c r="C21" s="48">
        <v>14</v>
      </c>
      <c r="D21" s="6">
        <v>-202497619780</v>
      </c>
      <c r="E21" s="4"/>
      <c r="F21" s="6">
        <v>-159020586352</v>
      </c>
    </row>
    <row r="22" spans="2:6" s="95" customFormat="1" x14ac:dyDescent="0.2">
      <c r="B22" s="50" t="s">
        <v>137</v>
      </c>
      <c r="C22" s="48">
        <v>15</v>
      </c>
      <c r="D22" s="6">
        <v>-12060970505</v>
      </c>
      <c r="E22" s="4"/>
      <c r="F22" s="6">
        <v>-7058500792</v>
      </c>
    </row>
    <row r="23" spans="2:6" s="95" customFormat="1" x14ac:dyDescent="0.2">
      <c r="B23" s="50" t="s">
        <v>138</v>
      </c>
      <c r="C23" s="48">
        <v>16</v>
      </c>
      <c r="D23" s="6">
        <v>2488672590</v>
      </c>
      <c r="E23" s="4"/>
      <c r="F23" s="6">
        <v>58648666</v>
      </c>
    </row>
    <row r="24" spans="2:6" s="95" customFormat="1" x14ac:dyDescent="0.2">
      <c r="B24" s="51" t="s">
        <v>139</v>
      </c>
      <c r="C24" s="62">
        <v>17</v>
      </c>
      <c r="D24" s="6">
        <v>-8428933410</v>
      </c>
      <c r="E24" s="4"/>
      <c r="F24" s="6">
        <v>-784308179</v>
      </c>
    </row>
    <row r="25" spans="2:6" s="94" customFormat="1" x14ac:dyDescent="0.2">
      <c r="B25" s="57" t="s">
        <v>140</v>
      </c>
      <c r="C25" s="70">
        <v>20</v>
      </c>
      <c r="D25" s="61">
        <v>365981412557</v>
      </c>
      <c r="E25" s="3"/>
      <c r="F25" s="61">
        <v>46539545876</v>
      </c>
    </row>
    <row r="26" spans="2:6" s="95" customFormat="1" x14ac:dyDescent="0.2">
      <c r="B26" s="50"/>
      <c r="C26" s="48"/>
      <c r="D26" s="6"/>
      <c r="E26" s="4"/>
      <c r="F26" s="6"/>
    </row>
    <row r="27" spans="2:6" s="94" customFormat="1" x14ac:dyDescent="0.2">
      <c r="B27" s="52" t="s">
        <v>46</v>
      </c>
      <c r="C27" s="49"/>
      <c r="D27" s="5"/>
      <c r="E27" s="3"/>
      <c r="F27" s="5"/>
    </row>
    <row r="28" spans="2:6" s="95" customFormat="1" ht="22.5" x14ac:dyDescent="0.2">
      <c r="B28" s="50" t="s">
        <v>141</v>
      </c>
      <c r="C28" s="48">
        <v>21</v>
      </c>
      <c r="D28" s="6">
        <v>-274789154414</v>
      </c>
      <c r="E28" s="4"/>
      <c r="F28" s="6">
        <v>-415644545686</v>
      </c>
    </row>
    <row r="29" spans="2:6" s="95" customFormat="1" ht="22.5" x14ac:dyDescent="0.2">
      <c r="B29" s="2" t="s">
        <v>142</v>
      </c>
      <c r="C29" s="48">
        <v>22</v>
      </c>
      <c r="D29" s="6">
        <v>9466691707</v>
      </c>
      <c r="E29" s="119"/>
      <c r="F29" s="6">
        <v>59338553756</v>
      </c>
    </row>
    <row r="30" spans="2:6" s="95" customFormat="1" x14ac:dyDescent="0.2">
      <c r="B30" s="2" t="s">
        <v>143</v>
      </c>
      <c r="C30" s="48">
        <v>23</v>
      </c>
      <c r="D30" s="6">
        <v>-669968517756</v>
      </c>
      <c r="E30" s="119"/>
      <c r="F30" s="6">
        <v>-509609792665</v>
      </c>
    </row>
    <row r="31" spans="2:6" x14ac:dyDescent="0.2">
      <c r="B31" s="2" t="s">
        <v>144</v>
      </c>
      <c r="C31" s="48">
        <v>24</v>
      </c>
      <c r="D31" s="6">
        <v>559029091358</v>
      </c>
      <c r="F31" s="6">
        <v>217450056057</v>
      </c>
    </row>
    <row r="32" spans="2:6" x14ac:dyDescent="0.2">
      <c r="B32" s="2" t="s">
        <v>145</v>
      </c>
      <c r="C32" s="48">
        <v>25</v>
      </c>
      <c r="D32" s="6">
        <v>-162064131006</v>
      </c>
      <c r="F32" s="6">
        <v>-129932947978</v>
      </c>
    </row>
    <row r="33" spans="2:6" x14ac:dyDescent="0.2">
      <c r="B33" s="50" t="s">
        <v>146</v>
      </c>
      <c r="C33" s="48">
        <v>26</v>
      </c>
      <c r="D33" s="6">
        <v>0</v>
      </c>
      <c r="F33" s="6">
        <v>21276782500</v>
      </c>
    </row>
    <row r="34" spans="2:6" x14ac:dyDescent="0.2">
      <c r="B34" s="1" t="s">
        <v>147</v>
      </c>
      <c r="C34" s="62">
        <v>27</v>
      </c>
      <c r="D34" s="66">
        <v>34214330090</v>
      </c>
      <c r="F34" s="66">
        <v>25935639036</v>
      </c>
    </row>
    <row r="35" spans="2:6" s="93" customFormat="1" x14ac:dyDescent="0.2">
      <c r="B35" s="57" t="s">
        <v>148</v>
      </c>
      <c r="C35" s="70">
        <v>30</v>
      </c>
      <c r="D35" s="61">
        <v>-504111690021</v>
      </c>
      <c r="E35" s="120"/>
      <c r="F35" s="61">
        <v>-731186254980</v>
      </c>
    </row>
    <row r="36" spans="2:6" x14ac:dyDescent="0.2">
      <c r="B36" s="50"/>
      <c r="C36" s="48"/>
      <c r="D36" s="6"/>
      <c r="F36" s="6"/>
    </row>
    <row r="37" spans="2:6" s="93" customFormat="1" x14ac:dyDescent="0.2">
      <c r="B37" s="52" t="s">
        <v>47</v>
      </c>
      <c r="C37" s="49"/>
      <c r="D37" s="5"/>
      <c r="E37" s="120"/>
      <c r="F37" s="5"/>
    </row>
    <row r="38" spans="2:6" x14ac:dyDescent="0.2">
      <c r="B38" s="2" t="s">
        <v>114</v>
      </c>
      <c r="C38" s="48">
        <v>31</v>
      </c>
      <c r="D38" s="6">
        <v>6801130000</v>
      </c>
      <c r="F38" s="6">
        <v>45240530000</v>
      </c>
    </row>
    <row r="39" spans="2:6" ht="22.5" x14ac:dyDescent="0.2">
      <c r="B39" s="2" t="s">
        <v>115</v>
      </c>
      <c r="C39" s="48">
        <v>32</v>
      </c>
      <c r="D39" s="6">
        <v>0</v>
      </c>
      <c r="F39" s="6">
        <v>-28000000</v>
      </c>
    </row>
    <row r="40" spans="2:6" x14ac:dyDescent="0.2">
      <c r="B40" s="50" t="s">
        <v>116</v>
      </c>
      <c r="C40" s="48">
        <v>33</v>
      </c>
      <c r="D40" s="6">
        <v>2657107005115</v>
      </c>
      <c r="F40" s="6">
        <v>2981929774776</v>
      </c>
    </row>
    <row r="41" spans="2:6" x14ac:dyDescent="0.2">
      <c r="B41" s="2" t="s">
        <v>117</v>
      </c>
      <c r="C41" s="48">
        <v>34</v>
      </c>
      <c r="D41" s="6">
        <v>-2349211609150</v>
      </c>
      <c r="F41" s="6">
        <v>-2929419636093</v>
      </c>
    </row>
    <row r="42" spans="2:6" x14ac:dyDescent="0.2">
      <c r="B42" s="2" t="s">
        <v>118</v>
      </c>
      <c r="C42" s="48">
        <v>35</v>
      </c>
      <c r="D42" s="6">
        <v>-62608033151</v>
      </c>
      <c r="F42" s="6">
        <v>-79384077388</v>
      </c>
    </row>
    <row r="43" spans="2:6" x14ac:dyDescent="0.2">
      <c r="B43" s="1" t="s">
        <v>119</v>
      </c>
      <c r="C43" s="62">
        <v>36</v>
      </c>
      <c r="D43" s="66">
        <v>-3434287652</v>
      </c>
      <c r="F43" s="66">
        <v>-10492199914</v>
      </c>
    </row>
    <row r="44" spans="2:6" s="93" customFormat="1" x14ac:dyDescent="0.2">
      <c r="B44" s="57" t="s">
        <v>120</v>
      </c>
      <c r="C44" s="70">
        <v>40</v>
      </c>
      <c r="D44" s="61">
        <v>248654205162</v>
      </c>
      <c r="E44" s="120"/>
      <c r="F44" s="61">
        <v>7846391381</v>
      </c>
    </row>
    <row r="45" spans="2:6" s="93" customFormat="1" x14ac:dyDescent="0.2">
      <c r="B45" s="57" t="s">
        <v>121</v>
      </c>
      <c r="C45" s="70">
        <v>50</v>
      </c>
      <c r="D45" s="61">
        <v>110523927698</v>
      </c>
      <c r="E45" s="120"/>
      <c r="F45" s="61">
        <v>-676800317723</v>
      </c>
    </row>
    <row r="46" spans="2:6" s="93" customFormat="1" x14ac:dyDescent="0.2">
      <c r="B46" s="58" t="s">
        <v>122</v>
      </c>
      <c r="C46" s="69">
        <v>60</v>
      </c>
      <c r="D46" s="63">
        <v>234654430136</v>
      </c>
      <c r="E46" s="120"/>
      <c r="F46" s="63">
        <v>853483562746</v>
      </c>
    </row>
    <row r="47" spans="2:6" s="93" customFormat="1" x14ac:dyDescent="0.2">
      <c r="B47" s="71" t="s">
        <v>123</v>
      </c>
      <c r="C47" s="72">
        <v>61</v>
      </c>
      <c r="D47" s="64">
        <v>12496790</v>
      </c>
      <c r="E47" s="120"/>
      <c r="F47" s="64">
        <v>27888123</v>
      </c>
    </row>
    <row r="48" spans="2:6" s="93" customFormat="1" ht="12" thickBot="1" x14ac:dyDescent="0.25">
      <c r="B48" s="59" t="s">
        <v>124</v>
      </c>
      <c r="C48" s="73">
        <v>70</v>
      </c>
      <c r="D48" s="65">
        <v>345190854624</v>
      </c>
      <c r="E48" s="120"/>
      <c r="F48" s="65">
        <v>176711133146</v>
      </c>
    </row>
    <row r="49" spans="4:6" ht="12" thickTop="1" x14ac:dyDescent="0.2">
      <c r="D49" s="119">
        <f>D48-BS!D8</f>
        <v>0</v>
      </c>
      <c r="F49" s="1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2021-11-02T10:14:22Z</dcterms:modified>
</cp:coreProperties>
</file>