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9\Excel hn\"/>
    </mc:Choice>
  </mc:AlternateContent>
  <bookViews>
    <workbookView xWindow="0" yWindow="0" windowWidth="28800" windowHeight="12330" activeTab="1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BS!$B$2:$F$101</definedName>
    <definedName name="_xlnm._FilterDatabase" localSheetId="2" hidden="1">CF!$A$2:$F$48</definedName>
    <definedName name="_xlnm._FilterDatabase" localSheetId="1" hidden="1">PL!$B$2:$J$29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5" l="1"/>
  <c r="F48" i="7"/>
  <c r="D48" i="7"/>
  <c r="F101" i="5"/>
</calcChain>
</file>

<file path=xl/sharedStrings.xml><?xml version="1.0" encoding="utf-8"?>
<sst xmlns="http://schemas.openxmlformats.org/spreadsheetml/2006/main" count="175" uniqueCount="150">
  <si>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</si>
  <si>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</si>
  <si>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</si>
  <si>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</si>
  <si>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</si>
  <si>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</si>
  <si>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</si>
  <si>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</si>
  <si>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</si>
  <si>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</si>
  <si>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</si>
  <si>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TÀI SẢN</t>
  </si>
  <si>
    <t>VNĐ</t>
  </si>
  <si>
    <t>12/31/2019</t>
  </si>
  <si>
    <t>12/31/2018</t>
  </si>
  <si>
    <t>NGUỒN VỐN</t>
  </si>
  <si>
    <t>Quý IV.2018</t>
  </si>
  <si>
    <t>Năm 2018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</si>
  <si>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</si>
  <si>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</si>
  <si>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</si>
  <si>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</si>
  <si>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</si>
  <si>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</si>
  <si>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</si>
  <si>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</si>
  <si>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</si>
  <si>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</si>
  <si>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</si>
  <si>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</si>
  <si>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</si>
  <si>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</si>
  <si>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</si>
  <si>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</si>
  <si>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</si>
  <si>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</si>
  <si>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</si>
  <si>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</si>
  <si>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</si>
  <si>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</si>
  <si>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</si>
  <si>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Quý IV.2019</t>
  </si>
  <si>
    <t>Năm 2019</t>
  </si>
  <si>
    <t>Lưu chuyển tiền từ hoạt động kinh doanh</t>
  </si>
  <si>
    <t>Lợi nhuận trước thuế</t>
  </si>
  <si>
    <t>Điều chỉnh cho các khoản</t>
  </si>
  <si>
    <t>Lưu chuyển tiền từ hoạt động tài chính</t>
  </si>
  <si>
    <t>Lưu chuyển tiền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</si>
  <si>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</si>
  <si>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</si>
  <si>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</si>
  <si>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</si>
  <si>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</si>
  <si>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</si>
  <si>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</si>
  <si>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Doanh thu chưa thực hiện ngắn hạn</t>
  </si>
  <si>
    <t>Phải trả ngắn hạn khác</t>
  </si>
  <si>
    <t>Vay và nợ thuê tài chính ngắn hạn</t>
  </si>
  <si>
    <t>Quỹ khen thưởng phúc lợi</t>
  </si>
  <si>
    <t>Nợ dài hạn</t>
  </si>
  <si>
    <t>Phải trả dài hạn người bán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</si>
  <si>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</si>
  <si>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</si>
  <si>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</si>
  <si>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</si>
  <si>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</si>
  <si>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</si>
  <si>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</si>
  <si>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</si>
  <si>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</si>
  <si>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</si>
  <si>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</si>
  <si>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</si>
  <si>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</si>
  <si>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</si>
  <si>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</si>
  <si>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</si>
  <si>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</si>
  <si>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</si>
  <si>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</si>
  <si>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</si>
  <si>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</si>
  <si>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</si>
  <si>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</si>
  <si>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</si>
  <si>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</si>
  <si>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</si>
  <si>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</si>
  <si>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</si>
  <si>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</si>
  <si>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</si>
  <si>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</si>
  <si>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</si>
  <si>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</si>
  <si>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</si>
  <si>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</si>
  <si>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</si>
  <si>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</si>
  <si>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</si>
  <si>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</si>
  <si>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</si>
  <si>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</si>
  <si>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</si>
  <si>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</si>
  <si>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</si>
  <si>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</si>
  <si>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</si>
  <si>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</si>
  <si>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</si>
  <si>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</si>
  <si>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</si>
  <si>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</si>
  <si>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</si>
  <si>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</si>
  <si>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</si>
  <si>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</si>
  <si>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</si>
  <si>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</si>
  <si>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</si>
  <si>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</si>
  <si>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</si>
  <si>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</si>
  <si>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</si>
  <si>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</si>
  <si>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</si>
  <si>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</si>
  <si>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</si>
  <si>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</si>
  <si>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</si>
  <si>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</si>
  <si>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</si>
  <si>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</si>
  <si>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</si>
  <si>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</si>
  <si>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</si>
  <si>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</si>
  <si>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</si>
  <si>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</si>
  <si>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</si>
  <si>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</si>
  <si>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</si>
  <si>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</si>
  <si>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</si>
  <si>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</si>
  <si>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</si>
  <si>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</si>
  <si>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</si>
  <si>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</si>
  <si>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chi khác cho hoạt động kinh doanh</t>
  </si>
  <si>
    <t>Lưu chuyển tiền thuần từ hoạt động kinh doanh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</si>
</sst>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showGridLines="0" zoomScaleNormal="100" workbookViewId="0">
      <selection activeCell="D3" sqref="D3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4.8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10</v>
      </c>
      <c r="D3" s="107" t="s">
        <v>13</v>
      </c>
      <c r="E3" s="46"/>
      <c r="F3" s="107" t="s">
        <v>14</v>
      </c>
    </row>
    <row r="4" spans="2:7" s="86" customFormat="1" x14ac:dyDescent="0.2">
      <c r="D4" s="47" t="s">
        <v>12</v>
      </c>
      <c r="E4" s="46"/>
      <c r="F4" s="107" t="s">
        <v>12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11</v>
      </c>
      <c r="C6" s="86"/>
      <c r="D6" s="113"/>
      <c r="E6" s="114"/>
      <c r="F6" s="123"/>
    </row>
    <row r="7" spans="2:7" s="86" customFormat="1" x14ac:dyDescent="0.2">
      <c r="B7" s="7" t="s">
        <v>79</v>
      </c>
      <c r="C7" s="9">
        <v>100</v>
      </c>
      <c r="D7" s="10">
        <v>2379825882518</v>
      </c>
      <c r="E7" s="10"/>
      <c r="F7" s="10">
        <v>2361096687094</v>
      </c>
      <c r="G7" s="110"/>
    </row>
    <row r="8" spans="2:7" s="86" customFormat="1" x14ac:dyDescent="0.2">
      <c r="B8" s="7" t="s">
        <v>80</v>
      </c>
      <c r="C8" s="9">
        <v>110</v>
      </c>
      <c r="D8" s="10">
        <v>224653800136</v>
      </c>
      <c r="E8" s="10"/>
      <c r="F8" s="10">
        <v>853483562746</v>
      </c>
      <c r="G8" s="110"/>
    </row>
    <row r="9" spans="2:7" s="86" customFormat="1" x14ac:dyDescent="0.2">
      <c r="B9" s="11" t="s">
        <v>81</v>
      </c>
      <c r="C9" s="13">
        <v>111</v>
      </c>
      <c r="D9" s="14">
        <v>218653649038</v>
      </c>
      <c r="E9" s="14"/>
      <c r="F9" s="14">
        <v>441762710305</v>
      </c>
      <c r="G9" s="110"/>
    </row>
    <row r="10" spans="2:7" x14ac:dyDescent="0.2">
      <c r="B10" s="15" t="s">
        <v>82</v>
      </c>
      <c r="C10" s="16">
        <v>112</v>
      </c>
      <c r="D10" s="17">
        <v>6000151098</v>
      </c>
      <c r="E10" s="14"/>
      <c r="F10" s="17">
        <v>411720852441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83</v>
      </c>
      <c r="C12" s="9">
        <v>120</v>
      </c>
      <c r="D12" s="10">
        <v>684848969870</v>
      </c>
      <c r="E12" s="21"/>
      <c r="F12" s="10">
        <v>261050497300</v>
      </c>
    </row>
    <row r="13" spans="2:7" s="86" customFormat="1" x14ac:dyDescent="0.2">
      <c r="B13" s="11" t="s">
        <v>84</v>
      </c>
      <c r="C13" s="13">
        <v>121</v>
      </c>
      <c r="D13" s="14">
        <v>0</v>
      </c>
      <c r="E13" s="14"/>
      <c r="F13" s="14">
        <v>1000000000</v>
      </c>
      <c r="G13" s="110"/>
    </row>
    <row r="14" spans="2:7" x14ac:dyDescent="0.2">
      <c r="B14" s="15" t="s">
        <v>85</v>
      </c>
      <c r="C14" s="16">
        <v>123</v>
      </c>
      <c r="D14" s="17">
        <v>684848969870</v>
      </c>
      <c r="E14" s="14"/>
      <c r="F14" s="17">
        <v>260050497300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86</v>
      </c>
      <c r="C16" s="9">
        <v>130</v>
      </c>
      <c r="D16" s="10">
        <v>875440420524</v>
      </c>
      <c r="E16" s="21"/>
      <c r="F16" s="10">
        <v>765797953315</v>
      </c>
    </row>
    <row r="17" spans="2:7" s="86" customFormat="1" x14ac:dyDescent="0.2">
      <c r="B17" s="11" t="s">
        <v>87</v>
      </c>
      <c r="C17" s="13">
        <v>131</v>
      </c>
      <c r="D17" s="14">
        <v>710315586513</v>
      </c>
      <c r="E17" s="14"/>
      <c r="F17" s="14">
        <v>525420617122</v>
      </c>
      <c r="G17" s="110"/>
    </row>
    <row r="18" spans="2:7" x14ac:dyDescent="0.2">
      <c r="B18" s="11" t="s">
        <v>88</v>
      </c>
      <c r="C18" s="13">
        <v>132</v>
      </c>
      <c r="D18" s="14">
        <v>100511786147</v>
      </c>
      <c r="E18" s="14"/>
      <c r="F18" s="14">
        <v>234929632426</v>
      </c>
    </row>
    <row r="19" spans="2:7" x14ac:dyDescent="0.2">
      <c r="B19" s="11" t="s">
        <v>89</v>
      </c>
      <c r="C19" s="13">
        <v>135</v>
      </c>
      <c r="D19" s="14">
        <v>3810000000</v>
      </c>
      <c r="E19" s="14"/>
      <c r="F19" s="14">
        <v>4376000000</v>
      </c>
    </row>
    <row r="20" spans="2:7" x14ac:dyDescent="0.2">
      <c r="B20" s="11" t="s">
        <v>90</v>
      </c>
      <c r="C20" s="13">
        <v>136</v>
      </c>
      <c r="D20" s="14">
        <v>127055988488</v>
      </c>
      <c r="E20" s="14"/>
      <c r="F20" s="14">
        <v>44594580306</v>
      </c>
    </row>
    <row r="21" spans="2:7" x14ac:dyDescent="0.2">
      <c r="B21" s="11" t="s">
        <v>91</v>
      </c>
      <c r="C21" s="13">
        <v>137</v>
      </c>
      <c r="D21" s="14">
        <v>-66252940624</v>
      </c>
      <c r="E21" s="14"/>
      <c r="F21" s="14">
        <v>-43522876539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92</v>
      </c>
      <c r="C23" s="9">
        <v>140</v>
      </c>
      <c r="D23" s="10">
        <v>482004897105</v>
      </c>
      <c r="E23" s="21"/>
      <c r="F23" s="10">
        <v>388537176658</v>
      </c>
    </row>
    <row r="24" spans="2:7" s="86" customFormat="1" x14ac:dyDescent="0.2">
      <c r="B24" s="11" t="s">
        <v>92</v>
      </c>
      <c r="C24" s="13">
        <v>141</v>
      </c>
      <c r="D24" s="14">
        <v>489663035674</v>
      </c>
      <c r="E24" s="14"/>
      <c r="F24" s="14">
        <v>398485479232</v>
      </c>
      <c r="G24" s="110"/>
    </row>
    <row r="25" spans="2:7" x14ac:dyDescent="0.2">
      <c r="B25" s="15" t="s">
        <v>93</v>
      </c>
      <c r="C25" s="16">
        <v>149</v>
      </c>
      <c r="D25" s="17">
        <v>-7658138569</v>
      </c>
      <c r="E25" s="14"/>
      <c r="F25" s="17">
        <v>-9948302574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94</v>
      </c>
      <c r="C27" s="9">
        <v>150</v>
      </c>
      <c r="D27" s="10">
        <v>112877794883</v>
      </c>
      <c r="E27" s="21"/>
      <c r="F27" s="10">
        <v>92227497075</v>
      </c>
    </row>
    <row r="28" spans="2:7" s="86" customFormat="1" x14ac:dyDescent="0.2">
      <c r="B28" s="11" t="s">
        <v>95</v>
      </c>
      <c r="C28" s="13">
        <v>151</v>
      </c>
      <c r="D28" s="14">
        <v>10578058721</v>
      </c>
      <c r="E28" s="14"/>
      <c r="F28" s="14">
        <v>8336239674</v>
      </c>
      <c r="G28" s="110"/>
    </row>
    <row r="29" spans="2:7" x14ac:dyDescent="0.2">
      <c r="B29" s="11" t="s">
        <v>96</v>
      </c>
      <c r="C29" s="13">
        <v>152</v>
      </c>
      <c r="D29" s="14">
        <v>100951800095</v>
      </c>
      <c r="E29" s="14"/>
      <c r="F29" s="14">
        <v>82627453511</v>
      </c>
    </row>
    <row r="30" spans="2:7" x14ac:dyDescent="0.2">
      <c r="B30" s="11" t="s">
        <v>97</v>
      </c>
      <c r="C30" s="13">
        <v>153</v>
      </c>
      <c r="D30" s="14">
        <v>1347936067</v>
      </c>
      <c r="E30" s="14"/>
      <c r="F30" s="14">
        <v>1263803890</v>
      </c>
    </row>
    <row r="31" spans="2:7" x14ac:dyDescent="0.2">
      <c r="B31" s="18"/>
      <c r="C31" s="19"/>
      <c r="D31" s="20"/>
      <c r="E31" s="14"/>
      <c r="F31" s="20"/>
    </row>
    <row r="32" spans="2:7" s="86" customFormat="1" x14ac:dyDescent="0.2">
      <c r="B32" s="7" t="s">
        <v>98</v>
      </c>
      <c r="C32" s="9">
        <v>200</v>
      </c>
      <c r="D32" s="21">
        <v>5145965747663</v>
      </c>
      <c r="E32" s="21"/>
      <c r="F32" s="21">
        <v>4309983388206</v>
      </c>
      <c r="G32" s="110"/>
    </row>
    <row r="33" spans="2:7" s="86" customFormat="1" x14ac:dyDescent="0.2">
      <c r="B33" s="22" t="s">
        <v>99</v>
      </c>
      <c r="C33" s="9">
        <v>210</v>
      </c>
      <c r="D33" s="21">
        <v>25386548330</v>
      </c>
      <c r="E33" s="21"/>
      <c r="F33" s="21">
        <v>22143157216</v>
      </c>
      <c r="G33" s="110"/>
    </row>
    <row r="34" spans="2:7" x14ac:dyDescent="0.2">
      <c r="B34" s="23" t="s">
        <v>100</v>
      </c>
      <c r="C34" s="13">
        <v>216</v>
      </c>
      <c r="D34" s="14">
        <v>25386548330</v>
      </c>
      <c r="E34" s="14"/>
      <c r="F34" s="14">
        <v>22143157216</v>
      </c>
    </row>
    <row r="35" spans="2:7" x14ac:dyDescent="0.2">
      <c r="B35" s="18"/>
      <c r="C35" s="19"/>
      <c r="D35" s="20"/>
      <c r="E35" s="14"/>
      <c r="F35" s="20"/>
    </row>
    <row r="36" spans="2:7" s="86" customFormat="1" x14ac:dyDescent="0.2">
      <c r="B36" s="7" t="s">
        <v>101</v>
      </c>
      <c r="C36" s="9">
        <v>220</v>
      </c>
      <c r="D36" s="24">
        <v>2599555856437</v>
      </c>
      <c r="E36" s="24"/>
      <c r="F36" s="24">
        <v>2142511635087</v>
      </c>
      <c r="G36" s="110"/>
    </row>
    <row r="37" spans="2:7" x14ac:dyDescent="0.2">
      <c r="B37" s="23" t="s">
        <v>102</v>
      </c>
      <c r="C37" s="13">
        <v>221</v>
      </c>
      <c r="D37" s="14">
        <v>2221906565167</v>
      </c>
      <c r="E37" s="14"/>
      <c r="F37" s="14">
        <v>1828189815064</v>
      </c>
    </row>
    <row r="38" spans="2:7" s="97" customFormat="1" x14ac:dyDescent="0.2">
      <c r="B38" s="98" t="s">
        <v>103</v>
      </c>
      <c r="C38" s="96">
        <v>222</v>
      </c>
      <c r="D38" s="81">
        <v>3691661191921</v>
      </c>
      <c r="E38" s="81"/>
      <c r="F38" s="81">
        <v>2839183623445</v>
      </c>
      <c r="G38" s="115"/>
    </row>
    <row r="39" spans="2:7" s="97" customFormat="1" x14ac:dyDescent="0.2">
      <c r="B39" s="98" t="s">
        <v>104</v>
      </c>
      <c r="C39" s="96">
        <v>223</v>
      </c>
      <c r="D39" s="81">
        <v>-1469754626754</v>
      </c>
      <c r="E39" s="81"/>
      <c r="F39" s="81">
        <v>-1010993808381</v>
      </c>
      <c r="G39" s="115"/>
    </row>
    <row r="40" spans="2:7" x14ac:dyDescent="0.2">
      <c r="B40" s="23" t="s">
        <v>105</v>
      </c>
      <c r="C40" s="13">
        <v>224</v>
      </c>
      <c r="D40" s="14">
        <v>339160363355</v>
      </c>
      <c r="E40" s="14"/>
      <c r="F40" s="14">
        <v>274816741472</v>
      </c>
    </row>
    <row r="41" spans="2:7" s="97" customFormat="1" x14ac:dyDescent="0.2">
      <c r="B41" s="98" t="s">
        <v>103</v>
      </c>
      <c r="C41" s="96">
        <v>225</v>
      </c>
      <c r="D41" s="81">
        <v>434778843681</v>
      </c>
      <c r="E41" s="81"/>
      <c r="F41" s="81">
        <v>356562194987</v>
      </c>
      <c r="G41" s="115"/>
    </row>
    <row r="42" spans="2:7" s="97" customFormat="1" x14ac:dyDescent="0.2">
      <c r="B42" s="98" t="s">
        <v>104</v>
      </c>
      <c r="C42" s="96">
        <v>226</v>
      </c>
      <c r="D42" s="81">
        <v>-95618480326</v>
      </c>
      <c r="E42" s="81"/>
      <c r="F42" s="81">
        <v>-81745453515</v>
      </c>
      <c r="G42" s="115"/>
    </row>
    <row r="43" spans="2:7" s="89" customFormat="1" x14ac:dyDescent="0.2">
      <c r="B43" s="23" t="s">
        <v>106</v>
      </c>
      <c r="C43" s="13">
        <v>227</v>
      </c>
      <c r="D43" s="14">
        <v>38488927915</v>
      </c>
      <c r="E43" s="14"/>
      <c r="F43" s="14">
        <v>39505078551</v>
      </c>
      <c r="G43" s="116"/>
    </row>
    <row r="44" spans="2:7" s="97" customFormat="1" x14ac:dyDescent="0.2">
      <c r="B44" s="98" t="s">
        <v>103</v>
      </c>
      <c r="C44" s="96">
        <v>228</v>
      </c>
      <c r="D44" s="81">
        <v>47340100232</v>
      </c>
      <c r="E44" s="81"/>
      <c r="F44" s="81">
        <v>46268645668</v>
      </c>
      <c r="G44" s="115"/>
    </row>
    <row r="45" spans="2:7" s="97" customFormat="1" x14ac:dyDescent="0.2">
      <c r="B45" s="98" t="s">
        <v>104</v>
      </c>
      <c r="C45" s="96">
        <v>229</v>
      </c>
      <c r="D45" s="81">
        <v>-8851172317</v>
      </c>
      <c r="E45" s="81"/>
      <c r="F45" s="81">
        <v>-6763567117</v>
      </c>
      <c r="G45" s="115"/>
    </row>
    <row r="46" spans="2:7" x14ac:dyDescent="0.2">
      <c r="B46" s="26"/>
      <c r="C46" s="19"/>
      <c r="D46" s="27"/>
      <c r="E46" s="28"/>
      <c r="F46" s="27"/>
    </row>
    <row r="47" spans="2:7" s="86" customFormat="1" x14ac:dyDescent="0.2">
      <c r="B47" s="7" t="s">
        <v>107</v>
      </c>
      <c r="C47" s="9">
        <v>240</v>
      </c>
      <c r="D47" s="21">
        <v>1464113732326</v>
      </c>
      <c r="E47" s="21"/>
      <c r="F47" s="21">
        <v>1020285807115</v>
      </c>
      <c r="G47" s="110"/>
    </row>
    <row r="48" spans="2:7" x14ac:dyDescent="0.2">
      <c r="B48" s="15" t="s">
        <v>108</v>
      </c>
      <c r="C48" s="16">
        <v>242</v>
      </c>
      <c r="D48" s="17">
        <v>1464113732326</v>
      </c>
      <c r="E48" s="14"/>
      <c r="F48" s="17">
        <v>1020285807115</v>
      </c>
    </row>
    <row r="49" spans="2:7" x14ac:dyDescent="0.2">
      <c r="B49" s="26"/>
      <c r="C49" s="19"/>
      <c r="D49" s="27"/>
      <c r="E49" s="28"/>
      <c r="F49" s="27"/>
    </row>
    <row r="50" spans="2:7" s="86" customFormat="1" x14ac:dyDescent="0.2">
      <c r="B50" s="7" t="s">
        <v>109</v>
      </c>
      <c r="C50" s="9">
        <v>250</v>
      </c>
      <c r="D50" s="24">
        <v>674682951811</v>
      </c>
      <c r="E50" s="24"/>
      <c r="F50" s="24">
        <v>734968656218</v>
      </c>
      <c r="G50" s="110"/>
    </row>
    <row r="51" spans="2:7" x14ac:dyDescent="0.2">
      <c r="B51" s="23" t="s">
        <v>110</v>
      </c>
      <c r="C51" s="13">
        <v>252</v>
      </c>
      <c r="D51" s="14">
        <v>495473544628</v>
      </c>
      <c r="E51" s="14"/>
      <c r="F51" s="14">
        <v>439159879358</v>
      </c>
    </row>
    <row r="52" spans="2:7" x14ac:dyDescent="0.2">
      <c r="B52" s="23" t="s">
        <v>111</v>
      </c>
      <c r="C52" s="13">
        <v>253</v>
      </c>
      <c r="D52" s="14">
        <v>41129510260</v>
      </c>
      <c r="E52" s="14"/>
      <c r="F52" s="14">
        <v>144419713260</v>
      </c>
    </row>
    <row r="53" spans="2:7" x14ac:dyDescent="0.2">
      <c r="B53" s="25" t="s">
        <v>85</v>
      </c>
      <c r="C53" s="16">
        <v>255</v>
      </c>
      <c r="D53" s="17">
        <v>138079896923</v>
      </c>
      <c r="E53" s="14"/>
      <c r="F53" s="17">
        <v>151389063600</v>
      </c>
    </row>
    <row r="54" spans="2:7" x14ac:dyDescent="0.2">
      <c r="B54" s="18"/>
      <c r="C54" s="19"/>
      <c r="D54" s="27"/>
      <c r="E54" s="28"/>
      <c r="F54" s="27"/>
    </row>
    <row r="55" spans="2:7" s="86" customFormat="1" x14ac:dyDescent="0.2">
      <c r="B55" s="7" t="s">
        <v>112</v>
      </c>
      <c r="C55" s="9">
        <v>260</v>
      </c>
      <c r="D55" s="24">
        <v>382226658759</v>
      </c>
      <c r="E55" s="24"/>
      <c r="F55" s="24">
        <v>390074132570</v>
      </c>
      <c r="G55" s="110"/>
    </row>
    <row r="56" spans="2:7" x14ac:dyDescent="0.2">
      <c r="B56" s="23" t="s">
        <v>113</v>
      </c>
      <c r="C56" s="13">
        <v>261</v>
      </c>
      <c r="D56" s="14">
        <v>70612648115</v>
      </c>
      <c r="E56" s="14"/>
      <c r="F56" s="14">
        <v>56475099497</v>
      </c>
    </row>
    <row r="57" spans="2:7" s="86" customFormat="1" x14ac:dyDescent="0.2">
      <c r="B57" s="25" t="s">
        <v>114</v>
      </c>
      <c r="C57" s="13">
        <v>269</v>
      </c>
      <c r="D57" s="14">
        <v>311614010644</v>
      </c>
      <c r="E57" s="14"/>
      <c r="F57" s="14">
        <v>333599033073</v>
      </c>
      <c r="G57" s="110"/>
    </row>
    <row r="58" spans="2:7" ht="12" thickBot="1" x14ac:dyDescent="0.25">
      <c r="B58" s="29" t="s">
        <v>115</v>
      </c>
      <c r="C58" s="30">
        <v>270</v>
      </c>
      <c r="D58" s="31">
        <v>7525791630181</v>
      </c>
      <c r="E58" s="24"/>
      <c r="F58" s="31">
        <v>6671080075300</v>
      </c>
    </row>
    <row r="59" spans="2:7" ht="12" thickTop="1" x14ac:dyDescent="0.2">
      <c r="F59" s="90"/>
    </row>
    <row r="60" spans="2:7" s="86" customFormat="1" x14ac:dyDescent="0.2">
      <c r="B60" s="83"/>
      <c r="C60" s="83"/>
      <c r="D60" s="111"/>
      <c r="E60" s="112"/>
      <c r="F60" s="90"/>
      <c r="G60" s="110"/>
    </row>
    <row r="61" spans="2:7" s="86" customFormat="1" x14ac:dyDescent="0.2">
      <c r="D61" s="113"/>
      <c r="E61" s="114"/>
      <c r="F61" s="123"/>
      <c r="G61" s="110"/>
    </row>
    <row r="62" spans="2:7" s="86" customFormat="1" x14ac:dyDescent="0.2">
      <c r="C62" s="45" t="s">
        <v>10</v>
      </c>
      <c r="D62" s="107" t="s">
        <v>13</v>
      </c>
      <c r="E62" s="46"/>
      <c r="F62" s="107" t="s">
        <v>14</v>
      </c>
      <c r="G62" s="110"/>
    </row>
    <row r="63" spans="2:7" x14ac:dyDescent="0.2">
      <c r="B63" s="86"/>
      <c r="C63" s="86"/>
      <c r="D63" s="47" t="s">
        <v>12</v>
      </c>
      <c r="E63" s="46"/>
      <c r="F63" s="107" t="s">
        <v>12</v>
      </c>
    </row>
    <row r="64" spans="2:7" x14ac:dyDescent="0.2">
      <c r="F64" s="90"/>
    </row>
    <row r="65" spans="2:7" s="86" customFormat="1" x14ac:dyDescent="0.2">
      <c r="B65" s="32" t="s">
        <v>15</v>
      </c>
      <c r="C65" s="12"/>
      <c r="D65" s="33"/>
      <c r="E65" s="33"/>
      <c r="F65" s="33"/>
      <c r="G65" s="110"/>
    </row>
    <row r="66" spans="2:7" s="86" customFormat="1" x14ac:dyDescent="0.2">
      <c r="B66" s="32" t="s">
        <v>48</v>
      </c>
      <c r="C66" s="8">
        <v>300</v>
      </c>
      <c r="D66" s="34">
        <v>5472467552297</v>
      </c>
      <c r="E66" s="34"/>
      <c r="F66" s="34">
        <v>4923613346079</v>
      </c>
      <c r="G66" s="110"/>
    </row>
    <row r="67" spans="2:7" x14ac:dyDescent="0.2">
      <c r="B67" s="32" t="s">
        <v>49</v>
      </c>
      <c r="C67" s="8">
        <v>310</v>
      </c>
      <c r="D67" s="34">
        <v>2174557212300</v>
      </c>
      <c r="E67" s="34"/>
      <c r="F67" s="34">
        <v>1825173805577</v>
      </c>
    </row>
    <row r="68" spans="2:7" x14ac:dyDescent="0.2">
      <c r="B68" s="23" t="s">
        <v>50</v>
      </c>
      <c r="C68" s="12">
        <v>311</v>
      </c>
      <c r="D68" s="35">
        <v>200886692165</v>
      </c>
      <c r="E68" s="35"/>
      <c r="F68" s="35">
        <v>167341992919</v>
      </c>
    </row>
    <row r="69" spans="2:7" x14ac:dyDescent="0.2">
      <c r="B69" s="23" t="s">
        <v>51</v>
      </c>
      <c r="C69" s="12">
        <v>312</v>
      </c>
      <c r="D69" s="35">
        <v>56864919820</v>
      </c>
      <c r="E69" s="35"/>
      <c r="F69" s="35">
        <v>4632404475</v>
      </c>
    </row>
    <row r="70" spans="2:7" x14ac:dyDescent="0.2">
      <c r="B70" s="23" t="s">
        <v>52</v>
      </c>
      <c r="C70" s="12">
        <v>313</v>
      </c>
      <c r="D70" s="35">
        <v>24557886522</v>
      </c>
      <c r="E70" s="35"/>
      <c r="F70" s="35">
        <v>7421085084</v>
      </c>
    </row>
    <row r="71" spans="2:7" x14ac:dyDescent="0.2">
      <c r="B71" s="23" t="s">
        <v>53</v>
      </c>
      <c r="C71" s="12">
        <v>314</v>
      </c>
      <c r="D71" s="35">
        <v>42477568278</v>
      </c>
      <c r="E71" s="35"/>
      <c r="F71" s="35">
        <v>26903247087</v>
      </c>
    </row>
    <row r="72" spans="2:7" x14ac:dyDescent="0.2">
      <c r="B72" s="23" t="s">
        <v>54</v>
      </c>
      <c r="C72" s="12">
        <v>315</v>
      </c>
      <c r="D72" s="35">
        <v>67913926267</v>
      </c>
      <c r="E72" s="35"/>
      <c r="F72" s="35">
        <v>41966405912</v>
      </c>
    </row>
    <row r="73" spans="2:7" x14ac:dyDescent="0.2">
      <c r="B73" s="23" t="s">
        <v>55</v>
      </c>
      <c r="C73" s="12">
        <v>318</v>
      </c>
      <c r="D73" s="35">
        <v>0</v>
      </c>
      <c r="E73" s="35"/>
      <c r="F73" s="35">
        <v>21689302188</v>
      </c>
    </row>
    <row r="74" spans="2:7" x14ac:dyDescent="0.2">
      <c r="B74" s="23" t="s">
        <v>56</v>
      </c>
      <c r="C74" s="12">
        <v>319</v>
      </c>
      <c r="D74" s="35">
        <v>87277837564</v>
      </c>
      <c r="E74" s="35"/>
      <c r="F74" s="35">
        <v>21689302188</v>
      </c>
    </row>
    <row r="75" spans="2:7" x14ac:dyDescent="0.2">
      <c r="B75" s="23" t="s">
        <v>57</v>
      </c>
      <c r="C75" s="12">
        <v>320</v>
      </c>
      <c r="D75" s="35">
        <v>1686820091325</v>
      </c>
      <c r="E75" s="35"/>
      <c r="F75" s="35">
        <v>1549469056383</v>
      </c>
    </row>
    <row r="76" spans="2:7" s="86" customFormat="1" x14ac:dyDescent="0.2">
      <c r="B76" s="23" t="s">
        <v>58</v>
      </c>
      <c r="C76" s="12">
        <v>322</v>
      </c>
      <c r="D76" s="35">
        <v>7758290359</v>
      </c>
      <c r="E76" s="35"/>
      <c r="F76" s="35">
        <v>5750311529</v>
      </c>
      <c r="G76" s="110"/>
    </row>
    <row r="77" spans="2:7" x14ac:dyDescent="0.2">
      <c r="B77" s="36"/>
      <c r="C77" s="37"/>
      <c r="D77" s="38"/>
      <c r="E77" s="39"/>
      <c r="F77" s="38"/>
    </row>
    <row r="78" spans="2:7" x14ac:dyDescent="0.2">
      <c r="B78" s="32" t="s">
        <v>59</v>
      </c>
      <c r="C78" s="8">
        <v>330</v>
      </c>
      <c r="D78" s="40">
        <v>3297910339997</v>
      </c>
      <c r="E78" s="40"/>
      <c r="F78" s="40">
        <v>3098439540502</v>
      </c>
    </row>
    <row r="79" spans="2:7" x14ac:dyDescent="0.2">
      <c r="B79" s="23" t="s">
        <v>60</v>
      </c>
      <c r="C79" s="12">
        <v>331</v>
      </c>
      <c r="D79" s="35">
        <v>3335527514</v>
      </c>
      <c r="E79" s="35"/>
      <c r="F79" s="35">
        <v>0</v>
      </c>
    </row>
    <row r="80" spans="2:7" x14ac:dyDescent="0.2">
      <c r="B80" s="23" t="s">
        <v>61</v>
      </c>
      <c r="C80" s="12">
        <v>336</v>
      </c>
      <c r="D80" s="35">
        <v>873587610</v>
      </c>
      <c r="E80" s="35"/>
      <c r="F80" s="35">
        <v>0</v>
      </c>
    </row>
    <row r="81" spans="2:7" x14ac:dyDescent="0.2">
      <c r="B81" s="23" t="s">
        <v>62</v>
      </c>
      <c r="C81" s="12">
        <v>337</v>
      </c>
      <c r="D81" s="35">
        <v>289112662674</v>
      </c>
      <c r="E81" s="35"/>
      <c r="F81" s="35">
        <v>565872290521</v>
      </c>
    </row>
    <row r="82" spans="2:7" s="86" customFormat="1" x14ac:dyDescent="0.2">
      <c r="B82" s="23" t="s">
        <v>63</v>
      </c>
      <c r="C82" s="12">
        <v>338</v>
      </c>
      <c r="D82" s="35">
        <v>2868339496139</v>
      </c>
      <c r="E82" s="35"/>
      <c r="F82" s="35">
        <v>2437330949878</v>
      </c>
      <c r="G82" s="110"/>
    </row>
    <row r="83" spans="2:7" x14ac:dyDescent="0.2">
      <c r="B83" s="23" t="s">
        <v>64</v>
      </c>
      <c r="C83" s="12">
        <v>341</v>
      </c>
      <c r="D83" s="35">
        <v>136249066060</v>
      </c>
      <c r="E83" s="35"/>
      <c r="F83" s="35">
        <v>95236300103</v>
      </c>
    </row>
    <row r="84" spans="2:7" x14ac:dyDescent="0.2">
      <c r="B84" s="36"/>
      <c r="C84" s="37"/>
      <c r="D84" s="38"/>
      <c r="E84" s="39"/>
      <c r="F84" s="38"/>
    </row>
    <row r="85" spans="2:7" x14ac:dyDescent="0.2">
      <c r="B85" s="32" t="s">
        <v>65</v>
      </c>
      <c r="C85" s="8">
        <v>400</v>
      </c>
      <c r="D85" s="40">
        <v>2053324077884</v>
      </c>
      <c r="E85" s="40"/>
      <c r="F85" s="40">
        <v>1747466729221</v>
      </c>
    </row>
    <row r="86" spans="2:7" x14ac:dyDescent="0.2">
      <c r="B86" s="32" t="s">
        <v>65</v>
      </c>
      <c r="C86" s="8">
        <v>410</v>
      </c>
      <c r="D86" s="41">
        <v>2053324077884</v>
      </c>
      <c r="E86" s="41"/>
      <c r="F86" s="41">
        <v>1744586027237</v>
      </c>
    </row>
    <row r="87" spans="2:7" x14ac:dyDescent="0.2">
      <c r="B87" s="23" t="s">
        <v>66</v>
      </c>
      <c r="C87" s="12">
        <v>411</v>
      </c>
      <c r="D87" s="35">
        <v>1000085350000</v>
      </c>
      <c r="E87" s="35"/>
      <c r="F87" s="35">
        <v>1000085350000</v>
      </c>
    </row>
    <row r="88" spans="2:7" x14ac:dyDescent="0.2">
      <c r="B88" s="23" t="s">
        <v>67</v>
      </c>
      <c r="C88" s="12">
        <v>412</v>
      </c>
      <c r="D88" s="35">
        <v>68800023336</v>
      </c>
      <c r="E88" s="35"/>
      <c r="F88" s="35">
        <v>68841394826</v>
      </c>
    </row>
    <row r="89" spans="2:7" s="97" customFormat="1" x14ac:dyDescent="0.2">
      <c r="B89" s="23" t="s">
        <v>68</v>
      </c>
      <c r="C89" s="12">
        <v>414</v>
      </c>
      <c r="D89" s="35">
        <v>19881878888</v>
      </c>
      <c r="E89" s="35"/>
      <c r="F89" s="35">
        <v>12757228445</v>
      </c>
      <c r="G89" s="115"/>
    </row>
    <row r="90" spans="2:7" s="97" customFormat="1" x14ac:dyDescent="0.2">
      <c r="B90" s="23" t="s">
        <v>69</v>
      </c>
      <c r="C90" s="12">
        <v>415</v>
      </c>
      <c r="D90" s="35">
        <v>-28342000</v>
      </c>
      <c r="E90" s="35"/>
      <c r="F90" s="35">
        <v>-342000</v>
      </c>
      <c r="G90" s="115"/>
    </row>
    <row r="91" spans="2:7" x14ac:dyDescent="0.2">
      <c r="B91" s="23" t="s">
        <v>70</v>
      </c>
      <c r="C91" s="12">
        <v>418</v>
      </c>
      <c r="D91" s="35">
        <v>16947943391</v>
      </c>
      <c r="E91" s="35"/>
      <c r="F91" s="35">
        <v>7191466010</v>
      </c>
    </row>
    <row r="92" spans="2:7" s="86" customFormat="1" x14ac:dyDescent="0.2">
      <c r="B92" s="23" t="s">
        <v>71</v>
      </c>
      <c r="C92" s="12">
        <v>421</v>
      </c>
      <c r="D92" s="35">
        <v>59962164032</v>
      </c>
      <c r="E92" s="35"/>
      <c r="F92" s="35">
        <v>52335206029</v>
      </c>
      <c r="G92" s="110"/>
    </row>
    <row r="93" spans="2:7" x14ac:dyDescent="0.2">
      <c r="B93" s="108" t="s">
        <v>72</v>
      </c>
      <c r="C93" s="99" t="s">
        <v>0</v>
      </c>
      <c r="D93" s="100">
        <v>31923008160</v>
      </c>
      <c r="E93" s="100"/>
      <c r="F93" s="100">
        <v>37521104509</v>
      </c>
    </row>
    <row r="94" spans="2:7" x14ac:dyDescent="0.2">
      <c r="B94" s="108" t="s">
        <v>73</v>
      </c>
      <c r="C94" s="99" t="s">
        <v>1</v>
      </c>
      <c r="D94" s="100">
        <v>28039155872</v>
      </c>
      <c r="E94" s="100"/>
      <c r="F94" s="100">
        <v>14814101520</v>
      </c>
    </row>
    <row r="95" spans="2:7" s="86" customFormat="1" x14ac:dyDescent="0.2">
      <c r="B95" s="23" t="s">
        <v>74</v>
      </c>
      <c r="C95" s="12">
        <v>429</v>
      </c>
      <c r="D95" s="35">
        <v>887675060237</v>
      </c>
      <c r="E95" s="35"/>
      <c r="F95" s="35">
        <v>603375723927</v>
      </c>
      <c r="G95" s="110"/>
    </row>
    <row r="96" spans="2:7" x14ac:dyDescent="0.2">
      <c r="B96" s="32" t="s">
        <v>75</v>
      </c>
      <c r="C96" s="8">
        <v>430</v>
      </c>
      <c r="D96" s="41">
        <v>0</v>
      </c>
      <c r="E96" s="41"/>
      <c r="F96" s="41">
        <v>2880701984</v>
      </c>
    </row>
    <row r="97" spans="2:6" x14ac:dyDescent="0.2">
      <c r="B97" s="23" t="s">
        <v>76</v>
      </c>
      <c r="C97" s="12">
        <v>431</v>
      </c>
      <c r="D97" s="35">
        <v>0</v>
      </c>
      <c r="E97" s="35"/>
      <c r="F97" s="35">
        <v>930943542</v>
      </c>
    </row>
    <row r="98" spans="2:6" x14ac:dyDescent="0.2">
      <c r="B98" s="23" t="s">
        <v>77</v>
      </c>
      <c r="C98" s="12">
        <v>432</v>
      </c>
      <c r="D98" s="35">
        <v>0</v>
      </c>
      <c r="E98" s="35"/>
      <c r="F98" s="35">
        <v>1949758442</v>
      </c>
    </row>
    <row r="99" spans="2:6" ht="12" thickBot="1" x14ac:dyDescent="0.25">
      <c r="B99" s="42" t="s">
        <v>78</v>
      </c>
      <c r="C99" s="43">
        <v>440</v>
      </c>
      <c r="D99" s="44">
        <v>7525791630181</v>
      </c>
      <c r="E99" s="40"/>
      <c r="F99" s="44">
        <v>6671080075300</v>
      </c>
    </row>
    <row r="100" spans="2:6" ht="12" thickTop="1" x14ac:dyDescent="0.2"/>
    <row r="101" spans="2:6" x14ac:dyDescent="0.2">
      <c r="D101" s="111">
        <f>D99-D58</f>
        <v>0</v>
      </c>
      <c r="F101" s="111">
        <f>F99-F58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tabSelected="1" zoomScaleNormal="100" workbookViewId="0">
      <selection activeCell="H2" sqref="H2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7.5" style="83" customWidth="1"/>
    <col min="5" max="5" width="1.75" style="83" customWidth="1"/>
    <col min="6" max="6" width="17.5" style="83" customWidth="1"/>
    <col min="7" max="7" width="2.25" style="83" customWidth="1"/>
    <col min="8" max="8" width="17.5" style="83" customWidth="1"/>
    <col min="9" max="9" width="1.75" style="83" customWidth="1"/>
    <col min="10" max="10" width="17.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x14ac:dyDescent="0.2">
      <c r="C4" s="76" t="s">
        <v>10</v>
      </c>
      <c r="D4" s="74" t="s">
        <v>41</v>
      </c>
      <c r="E4" s="54"/>
      <c r="F4" s="74" t="s">
        <v>16</v>
      </c>
      <c r="G4" s="74"/>
      <c r="H4" s="74" t="s">
        <v>42</v>
      </c>
      <c r="I4" s="54"/>
      <c r="J4" s="74" t="s">
        <v>17</v>
      </c>
    </row>
    <row r="5" spans="2:10" s="87" customFormat="1" x14ac:dyDescent="0.2">
      <c r="B5" s="74"/>
      <c r="C5" s="74"/>
      <c r="D5" s="21" t="s">
        <v>12</v>
      </c>
      <c r="E5" s="85"/>
      <c r="F5" s="21" t="s">
        <v>12</v>
      </c>
      <c r="G5" s="74"/>
      <c r="H5" s="21" t="s">
        <v>12</v>
      </c>
      <c r="I5" s="85"/>
      <c r="J5" s="21" t="s">
        <v>12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18</v>
      </c>
      <c r="C7" s="105" t="s">
        <v>2</v>
      </c>
      <c r="D7" s="21">
        <v>805396431139</v>
      </c>
      <c r="E7" s="105"/>
      <c r="F7" s="21">
        <v>755261240871</v>
      </c>
      <c r="G7" s="105"/>
      <c r="H7" s="21">
        <v>2831187235175</v>
      </c>
      <c r="I7" s="105"/>
      <c r="J7" s="21">
        <v>2188193632934</v>
      </c>
    </row>
    <row r="8" spans="2:10" s="88" customFormat="1" x14ac:dyDescent="0.2">
      <c r="B8" s="77" t="s">
        <v>19</v>
      </c>
      <c r="C8" s="106" t="s">
        <v>3</v>
      </c>
      <c r="D8" s="14">
        <v>20213273758</v>
      </c>
      <c r="E8" s="106"/>
      <c r="F8" s="14">
        <v>2006056092</v>
      </c>
      <c r="G8" s="106"/>
      <c r="H8" s="14">
        <v>25593116058</v>
      </c>
      <c r="I8" s="106"/>
      <c r="J8" s="14">
        <v>7371561222</v>
      </c>
    </row>
    <row r="9" spans="2:10" s="88" customFormat="1" x14ac:dyDescent="0.2">
      <c r="B9" s="75" t="s">
        <v>20</v>
      </c>
      <c r="C9" s="76">
        <v>10</v>
      </c>
      <c r="D9" s="24">
        <v>785183157381</v>
      </c>
      <c r="E9" s="76"/>
      <c r="F9" s="24">
        <v>753255184779</v>
      </c>
      <c r="G9" s="76"/>
      <c r="H9" s="24">
        <v>2805594119117</v>
      </c>
      <c r="I9" s="76"/>
      <c r="J9" s="24">
        <v>2180822071712</v>
      </c>
    </row>
    <row r="10" spans="2:10" s="88" customFormat="1" x14ac:dyDescent="0.2">
      <c r="B10" s="77" t="s">
        <v>21</v>
      </c>
      <c r="C10" s="78">
        <v>11</v>
      </c>
      <c r="D10" s="14">
        <v>645272790171</v>
      </c>
      <c r="E10" s="78"/>
      <c r="F10" s="14">
        <v>627695444890</v>
      </c>
      <c r="G10" s="78"/>
      <c r="H10" s="14">
        <v>2325572076113</v>
      </c>
      <c r="I10" s="78"/>
      <c r="J10" s="14">
        <v>1824463623536</v>
      </c>
    </row>
    <row r="11" spans="2:10" s="88" customFormat="1" x14ac:dyDescent="0.2">
      <c r="B11" s="79" t="s">
        <v>22</v>
      </c>
      <c r="C11" s="76">
        <v>20</v>
      </c>
      <c r="D11" s="24">
        <v>139910367210</v>
      </c>
      <c r="E11" s="76"/>
      <c r="F11" s="24">
        <v>125559739889</v>
      </c>
      <c r="G11" s="76"/>
      <c r="H11" s="24">
        <v>480022043004</v>
      </c>
      <c r="I11" s="76"/>
      <c r="J11" s="24">
        <v>356358448176</v>
      </c>
    </row>
    <row r="12" spans="2:10" s="89" customFormat="1" x14ac:dyDescent="0.2">
      <c r="B12" s="77" t="s">
        <v>23</v>
      </c>
      <c r="C12" s="78">
        <v>21</v>
      </c>
      <c r="D12" s="14">
        <v>64218144908</v>
      </c>
      <c r="E12" s="78"/>
      <c r="F12" s="14">
        <v>14102442488</v>
      </c>
      <c r="G12" s="78"/>
      <c r="H12" s="14">
        <v>171378168958</v>
      </c>
      <c r="I12" s="78"/>
      <c r="J12" s="14">
        <v>91894304791</v>
      </c>
    </row>
    <row r="13" spans="2:10" s="89" customFormat="1" x14ac:dyDescent="0.2">
      <c r="B13" s="77" t="s">
        <v>24</v>
      </c>
      <c r="C13" s="78">
        <v>22</v>
      </c>
      <c r="D13" s="14">
        <v>69023837099</v>
      </c>
      <c r="E13" s="78"/>
      <c r="F13" s="14">
        <v>57786945976</v>
      </c>
      <c r="G13" s="78"/>
      <c r="H13" s="14">
        <v>266856076038</v>
      </c>
      <c r="I13" s="78"/>
      <c r="J13" s="14">
        <v>202358425312</v>
      </c>
    </row>
    <row r="14" spans="2:10" s="88" customFormat="1" x14ac:dyDescent="0.2">
      <c r="B14" s="101" t="s">
        <v>25</v>
      </c>
      <c r="C14" s="80">
        <v>23</v>
      </c>
      <c r="D14" s="81">
        <v>51757428695</v>
      </c>
      <c r="E14" s="80"/>
      <c r="F14" s="81">
        <v>54937594324</v>
      </c>
      <c r="G14" s="80"/>
      <c r="H14" s="81">
        <v>241537062435</v>
      </c>
      <c r="I14" s="80"/>
      <c r="J14" s="81">
        <v>185332963882</v>
      </c>
    </row>
    <row r="15" spans="2:10" s="89" customFormat="1" x14ac:dyDescent="0.2">
      <c r="B15" s="77" t="s">
        <v>26</v>
      </c>
      <c r="C15" s="78">
        <v>24</v>
      </c>
      <c r="D15" s="14">
        <v>1634197609</v>
      </c>
      <c r="E15" s="78"/>
      <c r="F15" s="14">
        <v>2680712517</v>
      </c>
      <c r="G15" s="78"/>
      <c r="H15" s="14">
        <v>18417548931</v>
      </c>
      <c r="I15" s="78"/>
      <c r="J15" s="14">
        <v>17366699485</v>
      </c>
    </row>
    <row r="16" spans="2:10" s="89" customFormat="1" x14ac:dyDescent="0.2">
      <c r="B16" s="77" t="s">
        <v>27</v>
      </c>
      <c r="C16" s="78">
        <v>25</v>
      </c>
      <c r="D16" s="14">
        <v>51916730096</v>
      </c>
      <c r="E16" s="78"/>
      <c r="F16" s="14">
        <v>30360936358</v>
      </c>
      <c r="G16" s="78"/>
      <c r="H16" s="14">
        <v>161935995169</v>
      </c>
      <c r="I16" s="78"/>
      <c r="J16" s="14">
        <v>96146414372</v>
      </c>
    </row>
    <row r="17" spans="2:10" s="89" customFormat="1" x14ac:dyDescent="0.2">
      <c r="B17" s="77" t="s">
        <v>28</v>
      </c>
      <c r="C17" s="78">
        <v>26</v>
      </c>
      <c r="D17" s="14">
        <v>84219971432</v>
      </c>
      <c r="E17" s="78"/>
      <c r="F17" s="14">
        <v>50221767491</v>
      </c>
      <c r="G17" s="78"/>
      <c r="H17" s="14">
        <v>227441179351</v>
      </c>
      <c r="I17" s="78"/>
      <c r="J17" s="14">
        <v>148453141502</v>
      </c>
    </row>
    <row r="18" spans="2:10" s="88" customFormat="1" x14ac:dyDescent="0.2">
      <c r="B18" s="75" t="s">
        <v>29</v>
      </c>
      <c r="C18" s="76">
        <v>30</v>
      </c>
      <c r="D18" s="24">
        <v>602171100</v>
      </c>
      <c r="E18" s="76"/>
      <c r="F18" s="24">
        <v>3973245069</v>
      </c>
      <c r="G18" s="76"/>
      <c r="H18" s="24">
        <v>13584510335</v>
      </c>
      <c r="I18" s="76"/>
      <c r="J18" s="24">
        <v>18661471266</v>
      </c>
    </row>
    <row r="19" spans="2:10" s="89" customFormat="1" x14ac:dyDescent="0.2">
      <c r="B19" s="77" t="s">
        <v>30</v>
      </c>
      <c r="C19" s="78">
        <v>31</v>
      </c>
      <c r="D19" s="14">
        <v>23640270185</v>
      </c>
      <c r="E19" s="78"/>
      <c r="F19" s="14">
        <v>2341259889</v>
      </c>
      <c r="G19" s="78"/>
      <c r="H19" s="14">
        <v>32640611287</v>
      </c>
      <c r="I19" s="78"/>
      <c r="J19" s="14">
        <v>18867331376</v>
      </c>
    </row>
    <row r="20" spans="2:10" s="89" customFormat="1" x14ac:dyDescent="0.2">
      <c r="B20" s="77" t="s">
        <v>31</v>
      </c>
      <c r="C20" s="78">
        <v>32</v>
      </c>
      <c r="D20" s="14">
        <v>5887106214</v>
      </c>
      <c r="E20" s="78"/>
      <c r="F20" s="14">
        <v>4731632552</v>
      </c>
      <c r="G20" s="78"/>
      <c r="H20" s="14">
        <v>8133706144</v>
      </c>
      <c r="I20" s="78"/>
      <c r="J20" s="14">
        <v>22348320558</v>
      </c>
    </row>
    <row r="21" spans="2:10" s="88" customFormat="1" x14ac:dyDescent="0.2">
      <c r="B21" s="75" t="s">
        <v>32</v>
      </c>
      <c r="C21" s="76">
        <v>40</v>
      </c>
      <c r="D21" s="21">
        <v>17753163971</v>
      </c>
      <c r="E21" s="76"/>
      <c r="F21" s="21">
        <v>-2390372663</v>
      </c>
      <c r="G21" s="76"/>
      <c r="H21" s="21">
        <v>24506905143</v>
      </c>
      <c r="I21" s="76"/>
      <c r="J21" s="21">
        <v>-3480989182</v>
      </c>
    </row>
    <row r="22" spans="2:10" s="88" customFormat="1" x14ac:dyDescent="0.2">
      <c r="B22" s="75" t="s">
        <v>33</v>
      </c>
      <c r="C22" s="76">
        <v>50</v>
      </c>
      <c r="D22" s="24">
        <v>18355335071</v>
      </c>
      <c r="E22" s="76"/>
      <c r="F22" s="24">
        <v>1582872406</v>
      </c>
      <c r="G22" s="76"/>
      <c r="H22" s="24">
        <v>38091415478</v>
      </c>
      <c r="I22" s="76"/>
      <c r="J22" s="24">
        <v>15180482084</v>
      </c>
    </row>
    <row r="23" spans="2:10" s="89" customFormat="1" x14ac:dyDescent="0.2">
      <c r="B23" s="77" t="s">
        <v>34</v>
      </c>
      <c r="C23" s="78">
        <v>51</v>
      </c>
      <c r="D23" s="14">
        <v>9009493192</v>
      </c>
      <c r="E23" s="78"/>
      <c r="F23" s="14">
        <v>1436529758</v>
      </c>
      <c r="G23" s="78"/>
      <c r="H23" s="14">
        <v>21229806764</v>
      </c>
      <c r="I23" s="78"/>
      <c r="J23" s="14">
        <v>8419633031</v>
      </c>
    </row>
    <row r="24" spans="2:10" s="89" customFormat="1" x14ac:dyDescent="0.2">
      <c r="B24" s="77" t="s">
        <v>35</v>
      </c>
      <c r="C24" s="78">
        <v>52</v>
      </c>
      <c r="D24" s="14">
        <v>-2985366532</v>
      </c>
      <c r="E24" s="78"/>
      <c r="F24" s="14">
        <v>-1659514267</v>
      </c>
      <c r="G24" s="78"/>
      <c r="H24" s="14">
        <v>-8376770722</v>
      </c>
      <c r="I24" s="78"/>
      <c r="J24" s="14">
        <v>-5485430585</v>
      </c>
    </row>
    <row r="25" spans="2:10" s="88" customFormat="1" x14ac:dyDescent="0.2">
      <c r="B25" s="79" t="s">
        <v>36</v>
      </c>
      <c r="C25" s="82">
        <v>60</v>
      </c>
      <c r="D25" s="24">
        <v>12331208411</v>
      </c>
      <c r="E25" s="82"/>
      <c r="F25" s="24">
        <v>1805856915</v>
      </c>
      <c r="G25" s="82"/>
      <c r="H25" s="24">
        <v>25238379436</v>
      </c>
      <c r="I25" s="82"/>
      <c r="J25" s="24">
        <v>12246279638</v>
      </c>
    </row>
    <row r="26" spans="2:10" s="89" customFormat="1" x14ac:dyDescent="0.2">
      <c r="B26" s="77" t="s">
        <v>37</v>
      </c>
      <c r="C26" s="78">
        <v>61</v>
      </c>
      <c r="D26" s="14">
        <v>18406702280</v>
      </c>
      <c r="E26" s="78"/>
      <c r="F26" s="14">
        <v>2234008522</v>
      </c>
      <c r="G26" s="78"/>
      <c r="H26" s="14">
        <v>27982049244</v>
      </c>
      <c r="I26" s="78"/>
      <c r="J26" s="14">
        <v>15149756799</v>
      </c>
    </row>
    <row r="27" spans="2:10" s="89" customFormat="1" x14ac:dyDescent="0.2">
      <c r="B27" s="77" t="s">
        <v>38</v>
      </c>
      <c r="C27" s="78">
        <v>62</v>
      </c>
      <c r="D27" s="14">
        <v>-6075493869</v>
      </c>
      <c r="E27" s="78"/>
      <c r="F27" s="14">
        <v>-428151607</v>
      </c>
      <c r="G27" s="78"/>
      <c r="H27" s="14">
        <v>-2743669808</v>
      </c>
      <c r="I27" s="78"/>
      <c r="J27" s="14">
        <v>-2903477161</v>
      </c>
    </row>
    <row r="28" spans="2:10" s="89" customFormat="1" x14ac:dyDescent="0.2">
      <c r="B28" s="77" t="s">
        <v>39</v>
      </c>
      <c r="C28" s="78">
        <v>70</v>
      </c>
      <c r="D28" s="14">
        <v>184</v>
      </c>
      <c r="E28" s="78"/>
      <c r="F28" s="14">
        <v>38</v>
      </c>
      <c r="G28" s="78"/>
      <c r="H28" s="14">
        <v>280</v>
      </c>
      <c r="I28" s="78"/>
      <c r="J28" s="14">
        <v>214</v>
      </c>
    </row>
    <row r="29" spans="2:10" s="89" customFormat="1" x14ac:dyDescent="0.2">
      <c r="B29" s="77" t="s">
        <v>40</v>
      </c>
      <c r="C29" s="78">
        <v>71</v>
      </c>
      <c r="D29" s="14">
        <v>184</v>
      </c>
      <c r="E29" s="78"/>
      <c r="F29" s="14">
        <v>38</v>
      </c>
      <c r="G29" s="78"/>
      <c r="H29" s="14">
        <v>280</v>
      </c>
      <c r="I29" s="78"/>
      <c r="J29" s="14">
        <v>214</v>
      </c>
    </row>
    <row r="30" spans="2:10" s="89" customFormat="1" x14ac:dyDescent="0.2"/>
    <row r="31" spans="2:10" s="89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showGridLines="0" zoomScaleNormal="100" workbookViewId="0">
      <selection activeCell="F8" sqref="F8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8" style="122" customWidth="1"/>
    <col min="5" max="5" width="2.625" style="119" customWidth="1"/>
    <col min="6" max="6" width="18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x14ac:dyDescent="0.2">
      <c r="C4" s="53" t="s">
        <v>10</v>
      </c>
      <c r="D4" s="74" t="s">
        <v>42</v>
      </c>
      <c r="E4" s="54"/>
      <c r="F4" s="74" t="s">
        <v>17</v>
      </c>
    </row>
    <row r="5" spans="2:6" s="93" customFormat="1" x14ac:dyDescent="0.2">
      <c r="B5" s="55"/>
      <c r="C5" s="56"/>
      <c r="D5" s="21" t="s">
        <v>12</v>
      </c>
      <c r="E5" s="85"/>
      <c r="F5" s="21" t="s">
        <v>12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43</v>
      </c>
      <c r="C7" s="49"/>
      <c r="D7" s="121"/>
      <c r="E7" s="120"/>
      <c r="F7" s="121"/>
    </row>
    <row r="8" spans="2:6" s="94" customFormat="1" x14ac:dyDescent="0.2">
      <c r="B8" s="52" t="s">
        <v>44</v>
      </c>
      <c r="C8" s="67" t="s">
        <v>2</v>
      </c>
      <c r="D8" s="5">
        <v>38091415478</v>
      </c>
      <c r="E8" s="120"/>
      <c r="F8" s="5">
        <v>15180482084</v>
      </c>
    </row>
    <row r="9" spans="2:6" s="104" customFormat="1" x14ac:dyDescent="0.2">
      <c r="B9" s="50" t="s">
        <v>45</v>
      </c>
      <c r="C9" s="102"/>
      <c r="D9" s="6"/>
      <c r="E9" s="103"/>
      <c r="F9" s="6"/>
    </row>
    <row r="10" spans="2:6" s="95" customFormat="1" x14ac:dyDescent="0.2">
      <c r="B10" s="50" t="s">
        <v>135</v>
      </c>
      <c r="C10" s="60" t="s">
        <v>3</v>
      </c>
      <c r="D10" s="6">
        <v>279253912067</v>
      </c>
      <c r="E10" s="91"/>
      <c r="F10" s="6">
        <v>208659206651</v>
      </c>
    </row>
    <row r="11" spans="2:6" s="95" customFormat="1" x14ac:dyDescent="0.2">
      <c r="B11" s="50" t="s">
        <v>136</v>
      </c>
      <c r="C11" s="60" t="s">
        <v>4</v>
      </c>
      <c r="D11" s="6">
        <v>20209639383</v>
      </c>
      <c r="E11" s="4"/>
      <c r="F11" s="6">
        <v>10728579618</v>
      </c>
    </row>
    <row r="12" spans="2:6" s="95" customFormat="1" ht="22.5" x14ac:dyDescent="0.2">
      <c r="B12" s="2" t="s">
        <v>137</v>
      </c>
      <c r="C12" s="60" t="s">
        <v>5</v>
      </c>
      <c r="D12" s="6">
        <v>-114974714</v>
      </c>
      <c r="E12" s="4"/>
      <c r="F12" s="6">
        <v>203532103</v>
      </c>
    </row>
    <row r="13" spans="2:6" s="95" customFormat="1" x14ac:dyDescent="0.2">
      <c r="B13" s="2" t="s">
        <v>138</v>
      </c>
      <c r="C13" s="60" t="s">
        <v>6</v>
      </c>
      <c r="D13" s="6">
        <v>-153588763760</v>
      </c>
      <c r="E13" s="4"/>
      <c r="F13" s="6">
        <v>-62839684459</v>
      </c>
    </row>
    <row r="14" spans="2:6" s="95" customFormat="1" x14ac:dyDescent="0.2">
      <c r="B14" s="2" t="s">
        <v>139</v>
      </c>
      <c r="C14" s="60" t="s">
        <v>7</v>
      </c>
      <c r="D14" s="6">
        <v>241537062435</v>
      </c>
      <c r="E14" s="4"/>
      <c r="F14" s="6">
        <v>185332963882</v>
      </c>
    </row>
    <row r="15" spans="2:6" s="94" customFormat="1" ht="22.5" x14ac:dyDescent="0.2">
      <c r="B15" s="57" t="s">
        <v>140</v>
      </c>
      <c r="C15" s="68" t="s">
        <v>8</v>
      </c>
      <c r="D15" s="61">
        <v>425388290889</v>
      </c>
      <c r="E15" s="3"/>
      <c r="F15" s="61">
        <v>357265079879</v>
      </c>
    </row>
    <row r="16" spans="2:6" s="95" customFormat="1" x14ac:dyDescent="0.2">
      <c r="B16" s="50" t="s">
        <v>141</v>
      </c>
      <c r="C16" s="60" t="s">
        <v>9</v>
      </c>
      <c r="D16" s="6">
        <v>-185961552031</v>
      </c>
      <c r="E16" s="4"/>
      <c r="F16" s="6">
        <v>-195754343900</v>
      </c>
    </row>
    <row r="17" spans="2:6" s="95" customFormat="1" x14ac:dyDescent="0.2">
      <c r="B17" s="50" t="s">
        <v>142</v>
      </c>
      <c r="C17" s="48">
        <v>10</v>
      </c>
      <c r="D17" s="6">
        <v>-85152727043</v>
      </c>
      <c r="E17" s="4"/>
      <c r="F17" s="6">
        <v>-60969426845</v>
      </c>
    </row>
    <row r="18" spans="2:6" s="95" customFormat="1" ht="22.5" x14ac:dyDescent="0.2">
      <c r="B18" s="50" t="s">
        <v>143</v>
      </c>
      <c r="C18" s="48">
        <v>11</v>
      </c>
      <c r="D18" s="6">
        <v>84348085747</v>
      </c>
      <c r="E18" s="4"/>
      <c r="F18" s="6">
        <v>25227769774</v>
      </c>
    </row>
    <row r="19" spans="2:6" s="95" customFormat="1" x14ac:dyDescent="0.2">
      <c r="B19" s="50" t="s">
        <v>144</v>
      </c>
      <c r="C19" s="48">
        <v>12</v>
      </c>
      <c r="D19" s="6">
        <v>-8756477139</v>
      </c>
      <c r="E19" s="4"/>
      <c r="F19" s="6">
        <v>-5494175539</v>
      </c>
    </row>
    <row r="20" spans="2:6" s="95" customFormat="1" x14ac:dyDescent="0.2">
      <c r="B20" s="50" t="s">
        <v>145</v>
      </c>
      <c r="C20" s="48">
        <v>13</v>
      </c>
      <c r="D20" s="6">
        <v>1000000000</v>
      </c>
      <c r="E20" s="4"/>
      <c r="F20" s="6">
        <v>63650000000</v>
      </c>
    </row>
    <row r="21" spans="2:6" s="95" customFormat="1" x14ac:dyDescent="0.2">
      <c r="B21" s="2" t="s">
        <v>146</v>
      </c>
      <c r="C21" s="48">
        <v>14</v>
      </c>
      <c r="D21" s="6">
        <v>-191631659577</v>
      </c>
      <c r="E21" s="4"/>
      <c r="F21" s="6">
        <v>-150306375928</v>
      </c>
    </row>
    <row r="22" spans="2:6" s="95" customFormat="1" x14ac:dyDescent="0.2">
      <c r="B22" s="50" t="s">
        <v>147</v>
      </c>
      <c r="C22" s="48">
        <v>15</v>
      </c>
      <c r="D22" s="6">
        <v>-9495135283</v>
      </c>
      <c r="E22" s="4"/>
      <c r="F22" s="6">
        <v>-12299121331</v>
      </c>
    </row>
    <row r="23" spans="2:6" s="95" customFormat="1" x14ac:dyDescent="0.2">
      <c r="B23" s="51" t="s">
        <v>148</v>
      </c>
      <c r="C23" s="62">
        <v>17</v>
      </c>
      <c r="D23" s="6">
        <v>-1080808179</v>
      </c>
      <c r="E23" s="4"/>
      <c r="F23" s="6">
        <v>-642085501</v>
      </c>
    </row>
    <row r="24" spans="2:6" s="94" customFormat="1" x14ac:dyDescent="0.2">
      <c r="B24" s="57" t="s">
        <v>149</v>
      </c>
      <c r="C24" s="70">
        <v>20</v>
      </c>
      <c r="D24" s="61">
        <v>28658017384</v>
      </c>
      <c r="E24" s="3"/>
      <c r="F24" s="61">
        <v>20677320609</v>
      </c>
    </row>
    <row r="25" spans="2:6" s="95" customFormat="1" x14ac:dyDescent="0.2">
      <c r="B25" s="50"/>
      <c r="C25" s="48"/>
      <c r="D25" s="6"/>
      <c r="E25" s="4"/>
      <c r="F25" s="6"/>
    </row>
    <row r="26" spans="2:6" s="94" customFormat="1" x14ac:dyDescent="0.2">
      <c r="B26" s="52" t="s">
        <v>47</v>
      </c>
      <c r="C26" s="49"/>
      <c r="D26" s="5"/>
      <c r="E26" s="3"/>
      <c r="F26" s="5"/>
    </row>
    <row r="27" spans="2:6" s="95" customFormat="1" ht="22.5" x14ac:dyDescent="0.2">
      <c r="B27" s="50" t="s">
        <v>127</v>
      </c>
      <c r="C27" s="48">
        <v>21</v>
      </c>
      <c r="D27" s="6">
        <v>-501006231567</v>
      </c>
      <c r="E27" s="4"/>
      <c r="F27" s="6">
        <v>-891193276992</v>
      </c>
    </row>
    <row r="28" spans="2:6" s="95" customFormat="1" ht="22.5" x14ac:dyDescent="0.2">
      <c r="B28" s="2" t="s">
        <v>128</v>
      </c>
      <c r="C28" s="48">
        <v>22</v>
      </c>
      <c r="D28" s="6">
        <v>65508940862</v>
      </c>
      <c r="E28" s="119"/>
      <c r="F28" s="6">
        <v>70756282741</v>
      </c>
    </row>
    <row r="29" spans="2:6" s="95" customFormat="1" x14ac:dyDescent="0.2">
      <c r="B29" s="2" t="s">
        <v>129</v>
      </c>
      <c r="C29" s="48">
        <v>23</v>
      </c>
      <c r="D29" s="6">
        <v>-1274093645046</v>
      </c>
      <c r="E29" s="119"/>
      <c r="F29" s="6">
        <v>-467859989135</v>
      </c>
    </row>
    <row r="30" spans="2:6" x14ac:dyDescent="0.2">
      <c r="B30" s="2" t="s">
        <v>130</v>
      </c>
      <c r="C30" s="48">
        <v>24</v>
      </c>
      <c r="D30" s="6">
        <v>854036116979</v>
      </c>
      <c r="F30" s="6">
        <v>102909336400</v>
      </c>
    </row>
    <row r="31" spans="2:6" x14ac:dyDescent="0.2">
      <c r="B31" s="2" t="s">
        <v>131</v>
      </c>
      <c r="C31" s="48">
        <v>25</v>
      </c>
      <c r="D31" s="6">
        <v>-206121835955</v>
      </c>
      <c r="F31" s="6">
        <v>-709040457495</v>
      </c>
    </row>
    <row r="32" spans="2:6" x14ac:dyDescent="0.2">
      <c r="B32" s="50" t="s">
        <v>132</v>
      </c>
      <c r="C32" s="48">
        <v>26</v>
      </c>
      <c r="D32" s="6">
        <v>265230782500</v>
      </c>
      <c r="F32" s="6">
        <v>0</v>
      </c>
    </row>
    <row r="33" spans="2:6" x14ac:dyDescent="0.2">
      <c r="B33" s="1" t="s">
        <v>133</v>
      </c>
      <c r="C33" s="62">
        <v>27</v>
      </c>
      <c r="D33" s="66">
        <v>29389003726</v>
      </c>
      <c r="F33" s="66">
        <v>16360355591</v>
      </c>
    </row>
    <row r="34" spans="2:6" s="93" customFormat="1" x14ac:dyDescent="0.2">
      <c r="B34" s="57" t="s">
        <v>134</v>
      </c>
      <c r="C34" s="70">
        <v>30</v>
      </c>
      <c r="D34" s="61">
        <v>-767056868501</v>
      </c>
      <c r="E34" s="120"/>
      <c r="F34" s="61">
        <v>-1878067748890</v>
      </c>
    </row>
    <row r="35" spans="2:6" x14ac:dyDescent="0.2">
      <c r="B35" s="50"/>
      <c r="C35" s="48"/>
      <c r="D35" s="6"/>
      <c r="F35" s="6"/>
    </row>
    <row r="36" spans="2:6" s="93" customFormat="1" x14ac:dyDescent="0.2">
      <c r="B36" s="52" t="s">
        <v>46</v>
      </c>
      <c r="C36" s="49"/>
      <c r="D36" s="5"/>
      <c r="E36" s="120"/>
      <c r="F36" s="5"/>
    </row>
    <row r="37" spans="2:6" x14ac:dyDescent="0.2">
      <c r="B37" s="2" t="s">
        <v>116</v>
      </c>
      <c r="C37" s="48">
        <v>31</v>
      </c>
      <c r="D37" s="6">
        <v>55240530000</v>
      </c>
      <c r="F37" s="6">
        <v>689736710350</v>
      </c>
    </row>
    <row r="38" spans="2:6" ht="22.5" x14ac:dyDescent="0.2">
      <c r="B38" s="2" t="s">
        <v>117</v>
      </c>
      <c r="C38" s="48">
        <v>32</v>
      </c>
      <c r="D38" s="6">
        <v>-28000000</v>
      </c>
      <c r="F38" s="6">
        <v>0</v>
      </c>
    </row>
    <row r="39" spans="2:6" x14ac:dyDescent="0.2">
      <c r="B39" s="50" t="s">
        <v>118</v>
      </c>
      <c r="C39" s="48">
        <v>33</v>
      </c>
      <c r="D39" s="6">
        <v>3987396684631</v>
      </c>
      <c r="F39" s="6">
        <v>4851090618422</v>
      </c>
    </row>
    <row r="40" spans="2:6" x14ac:dyDescent="0.2">
      <c r="B40" s="2" t="s">
        <v>119</v>
      </c>
      <c r="C40" s="48">
        <v>34</v>
      </c>
      <c r="D40" s="6">
        <v>-3816321427507</v>
      </c>
      <c r="F40" s="6">
        <v>-3026526435838</v>
      </c>
    </row>
    <row r="41" spans="2:6" x14ac:dyDescent="0.2">
      <c r="B41" s="2" t="s">
        <v>120</v>
      </c>
      <c r="C41" s="48">
        <v>35</v>
      </c>
      <c r="D41" s="6">
        <v>-110005889467</v>
      </c>
      <c r="F41" s="6">
        <v>-99289239304</v>
      </c>
    </row>
    <row r="42" spans="2:6" x14ac:dyDescent="0.2">
      <c r="B42" s="1" t="s">
        <v>121</v>
      </c>
      <c r="C42" s="62">
        <v>36</v>
      </c>
      <c r="D42" s="66">
        <v>-6717337894</v>
      </c>
      <c r="F42" s="66">
        <v>-11469103639</v>
      </c>
    </row>
    <row r="43" spans="2:6" s="93" customFormat="1" x14ac:dyDescent="0.2">
      <c r="B43" s="57" t="s">
        <v>122</v>
      </c>
      <c r="C43" s="70">
        <v>40</v>
      </c>
      <c r="D43" s="61">
        <v>109564559763</v>
      </c>
      <c r="E43" s="120"/>
      <c r="F43" s="61">
        <v>2403542549991</v>
      </c>
    </row>
    <row r="44" spans="2:6" s="93" customFormat="1" x14ac:dyDescent="0.2">
      <c r="B44" s="57" t="s">
        <v>123</v>
      </c>
      <c r="C44" s="70">
        <v>50</v>
      </c>
      <c r="D44" s="61">
        <v>-628834291354</v>
      </c>
      <c r="E44" s="120"/>
      <c r="F44" s="61">
        <v>546152121710</v>
      </c>
    </row>
    <row r="45" spans="2:6" s="93" customFormat="1" x14ac:dyDescent="0.2">
      <c r="B45" s="58" t="s">
        <v>124</v>
      </c>
      <c r="C45" s="69">
        <v>60</v>
      </c>
      <c r="D45" s="63">
        <v>853483562746</v>
      </c>
      <c r="E45" s="120"/>
      <c r="F45" s="63">
        <v>307873206677</v>
      </c>
    </row>
    <row r="46" spans="2:6" s="93" customFormat="1" x14ac:dyDescent="0.2">
      <c r="B46" s="71" t="s">
        <v>125</v>
      </c>
      <c r="C46" s="72">
        <v>61</v>
      </c>
      <c r="D46" s="64">
        <v>4528744</v>
      </c>
      <c r="E46" s="120"/>
      <c r="F46" s="64">
        <v>-541765641</v>
      </c>
    </row>
    <row r="47" spans="2:6" s="93" customFormat="1" ht="12" thickBot="1" x14ac:dyDescent="0.25">
      <c r="B47" s="59" t="s">
        <v>126</v>
      </c>
      <c r="C47" s="73">
        <v>70</v>
      </c>
      <c r="D47" s="65">
        <v>224653800136</v>
      </c>
      <c r="E47" s="120"/>
      <c r="F47" s="65">
        <v>853483562746</v>
      </c>
    </row>
    <row r="48" spans="2:6" ht="12" thickTop="1" x14ac:dyDescent="0.2">
      <c r="D48" s="119">
        <f>D47-BS!D8</f>
        <v>0</v>
      </c>
      <c r="F48" s="119">
        <f>F47-BS!F8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2021-11-02T10:15:14Z</dcterms:modified>
</cp:coreProperties>
</file>