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7\Excel quý HN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BS!$B$2:$F$98</definedName>
    <definedName name="_xlnm._FilterDatabase" localSheetId="2" hidden="1">CF!$A$2:$F$47</definedName>
    <definedName name="_xlnm._FilterDatabase" localSheetId="1" hidden="1">PL!$A$2:$J$29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7" l="1"/>
  <c r="D47" i="7"/>
  <c r="F98" i="5"/>
  <c r="D98" i="5"/>
</calcChain>
</file>

<file path=xl/sharedStrings.xml><?xml version="1.0" encoding="utf-8"?>
<sst xmlns="http://schemas.openxmlformats.org/spreadsheetml/2006/main" count="171" uniqueCount="145">
  <si>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</si>
  <si>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</si>
  <si>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</si>
  <si>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</si>
  <si>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</si>
  <si>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</si>
  <si>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</si>
  <si>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</si>
  <si>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</si>
  <si>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</si>
  <si>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</si>
  <si>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VNĐ</t>
  </si>
  <si>
    <t>12/31/2017</t>
  </si>
  <si>
    <t>12/31/2016</t>
  </si>
  <si>
    <t>TÀI SẢN</t>
  </si>
  <si>
    <t>NGUỒN VỐN</t>
  </si>
  <si>
    <t>Quý IV.2017</t>
  </si>
  <si>
    <t>Năm 2017</t>
  </si>
  <si>
    <t>Quý IV.2016</t>
  </si>
  <si>
    <t>Năm 2016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</si>
  <si>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</si>
  <si>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</si>
  <si>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</si>
  <si>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</si>
  <si>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</si>
  <si>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</si>
  <si>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</si>
  <si>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</si>
  <si>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</si>
  <si>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</si>
  <si>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</si>
  <si>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</si>
  <si>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</si>
  <si>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</si>
  <si>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</si>
  <si>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</si>
  <si>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</si>
  <si>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</si>
  <si>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</si>
  <si>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</si>
  <si>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</si>
  <si>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</si>
  <si>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</si>
  <si>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Lưu chuyển tiền từ hoạt động kinh doanh</t>
  </si>
  <si>
    <t>Lợi nhuận trước thuế</t>
  </si>
  <si>
    <t>Điều chỉnh cho các khoản</t>
  </si>
  <si>
    <t>Lưu chuyển tiền từ hoạt động đầu tư</t>
  </si>
  <si>
    <t>Lưu chuyển tiền từ hoạt động tài chính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</si>
  <si>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</si>
  <si>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</si>
  <si>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</si>
  <si>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</si>
  <si>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</si>
  <si>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</si>
  <si>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</si>
  <si>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</si>
  <si>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</si>
  <si>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Quỹ khen thưởng phúc lợi</t>
  </si>
  <si>
    <t>Nợ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</si>
  <si>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</si>
  <si>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</si>
  <si>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</si>
  <si>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</si>
  <si>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</si>
  <si>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</si>
  <si>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</si>
  <si>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</si>
  <si>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</si>
  <si>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</si>
  <si>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</si>
  <si>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</si>
  <si>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</si>
  <si>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</si>
  <si>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</si>
  <si>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</si>
  <si>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</si>
  <si>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</si>
  <si>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</si>
  <si>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</si>
  <si>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Dự phòng giảm giá 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</si>
  <si>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</si>
  <si>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</si>
  <si>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</si>
  <si>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</si>
  <si>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</si>
  <si>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</si>
  <si>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</si>
  <si>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</si>
  <si>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</si>
  <si>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</si>
  <si>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</si>
  <si>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</si>
  <si>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</si>
  <si>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</si>
  <si>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</si>
  <si>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</si>
  <si>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</si>
  <si>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</si>
  <si>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</si>
  <si>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</si>
  <si>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</si>
  <si>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</si>
  <si>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</si>
  <si>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</si>
  <si>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</si>
  <si>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</si>
  <si>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</si>
  <si>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</si>
  <si>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</si>
  <si>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Tài sản thuế thu nhập hoãn lại</t>
  </si>
  <si>
    <t>Lợi thế thương mại</t>
  </si>
  <si>
    <t>TỔNG CỘNG TÀI SẢN</t>
  </si>
  <si>
    <t>Tiền thu từ phát hành cổ phiếu, nhận vốn góp của chủ sở hữu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</si>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</sst>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showGridLines="0" tabSelected="1" zoomScaleNormal="100" workbookViewId="0">
      <selection activeCell="D25" sqref="D25"/>
    </sheetView>
  </sheetViews>
  <sheetFormatPr defaultRowHeight="11.25" x14ac:dyDescent="0.2"/>
  <cols>
    <col min="1" max="1" width="2.875" style="84" customWidth="1"/>
    <col min="2" max="2" width="36.5" style="84" customWidth="1"/>
    <col min="3" max="3" width="8.75" style="84" customWidth="1"/>
    <col min="4" max="4" width="14.875" style="114" customWidth="1"/>
    <col min="5" max="5" width="2.625" style="115" customWidth="1"/>
    <col min="6" max="6" width="14.875" style="114" customWidth="1"/>
    <col min="7" max="7" width="9" style="112"/>
    <col min="8" max="16384" width="9" style="84"/>
  </cols>
  <sheetData>
    <row r="1" spans="2:7" x14ac:dyDescent="0.2">
      <c r="D1" s="120"/>
      <c r="E1" s="121"/>
      <c r="F1" s="120"/>
    </row>
    <row r="3" spans="2:7" x14ac:dyDescent="0.2">
      <c r="B3" s="87"/>
      <c r="C3" s="45" t="s">
        <v>10</v>
      </c>
      <c r="D3" s="110" t="s">
        <v>12</v>
      </c>
      <c r="E3" s="46"/>
      <c r="F3" s="110" t="s">
        <v>13</v>
      </c>
    </row>
    <row r="4" spans="2:7" s="87" customFormat="1" x14ac:dyDescent="0.2">
      <c r="D4" s="47" t="s">
        <v>11</v>
      </c>
      <c r="E4" s="46"/>
      <c r="F4" s="110" t="s">
        <v>11</v>
      </c>
      <c r="G4" s="113"/>
    </row>
    <row r="5" spans="2:7" s="87" customFormat="1" x14ac:dyDescent="0.2">
      <c r="B5" s="84"/>
      <c r="C5" s="84"/>
      <c r="D5" s="114"/>
      <c r="E5" s="115"/>
      <c r="F5" s="114"/>
      <c r="G5" s="113"/>
    </row>
    <row r="6" spans="2:7" x14ac:dyDescent="0.2">
      <c r="B6" s="7" t="s">
        <v>14</v>
      </c>
      <c r="C6" s="87"/>
      <c r="D6" s="116"/>
      <c r="E6" s="117"/>
      <c r="F6" s="116"/>
    </row>
    <row r="7" spans="2:7" s="87" customFormat="1" x14ac:dyDescent="0.2">
      <c r="B7" s="7" t="s">
        <v>73</v>
      </c>
      <c r="C7" s="9">
        <v>100</v>
      </c>
      <c r="D7" s="10">
        <v>1420065794182</v>
      </c>
      <c r="E7" s="10"/>
      <c r="F7" s="10">
        <v>898455742195</v>
      </c>
      <c r="G7" s="113"/>
    </row>
    <row r="8" spans="2:7" s="87" customFormat="1" x14ac:dyDescent="0.2">
      <c r="B8" s="7" t="s">
        <v>74</v>
      </c>
      <c r="C8" s="9">
        <v>110</v>
      </c>
      <c r="D8" s="10">
        <v>312899100120</v>
      </c>
      <c r="E8" s="10"/>
      <c r="F8" s="10">
        <v>154838423715</v>
      </c>
      <c r="G8" s="113"/>
    </row>
    <row r="9" spans="2:7" s="87" customFormat="1" x14ac:dyDescent="0.2">
      <c r="B9" s="11" t="s">
        <v>75</v>
      </c>
      <c r="C9" s="13">
        <v>111</v>
      </c>
      <c r="D9" s="14">
        <v>164685277101</v>
      </c>
      <c r="E9" s="14"/>
      <c r="F9" s="14">
        <v>132642385258</v>
      </c>
      <c r="G9" s="113"/>
    </row>
    <row r="10" spans="2:7" x14ac:dyDescent="0.2">
      <c r="B10" s="15" t="s">
        <v>76</v>
      </c>
      <c r="C10" s="16">
        <v>112</v>
      </c>
      <c r="D10" s="17">
        <v>148213823019</v>
      </c>
      <c r="E10" s="14"/>
      <c r="F10" s="17">
        <v>22196038457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77</v>
      </c>
      <c r="C12" s="9">
        <v>120</v>
      </c>
      <c r="D12" s="10">
        <v>102904908165</v>
      </c>
      <c r="E12" s="21"/>
      <c r="F12" s="10">
        <v>19622200000</v>
      </c>
    </row>
    <row r="13" spans="2:7" s="87" customFormat="1" x14ac:dyDescent="0.2">
      <c r="B13" s="11" t="s">
        <v>78</v>
      </c>
      <c r="C13" s="13">
        <v>121</v>
      </c>
      <c r="D13" s="14">
        <v>64650000000</v>
      </c>
      <c r="E13" s="14"/>
      <c r="F13" s="14">
        <v>1399000000</v>
      </c>
      <c r="G13" s="113"/>
    </row>
    <row r="14" spans="2:7" x14ac:dyDescent="0.2">
      <c r="B14" s="11" t="s">
        <v>79</v>
      </c>
      <c r="C14" s="13">
        <v>122</v>
      </c>
      <c r="D14" s="14">
        <v>0</v>
      </c>
      <c r="E14" s="14"/>
      <c r="F14" s="14">
        <v>-231800000</v>
      </c>
    </row>
    <row r="15" spans="2:7" x14ac:dyDescent="0.2">
      <c r="B15" s="15" t="s">
        <v>80</v>
      </c>
      <c r="C15" s="16">
        <v>123</v>
      </c>
      <c r="D15" s="17">
        <v>38254908165</v>
      </c>
      <c r="E15" s="14"/>
      <c r="F15" s="17">
        <v>18455000000</v>
      </c>
    </row>
    <row r="16" spans="2:7" x14ac:dyDescent="0.2">
      <c r="B16" s="18"/>
      <c r="C16" s="19"/>
      <c r="D16" s="20"/>
      <c r="E16" s="14"/>
      <c r="F16" s="20"/>
    </row>
    <row r="17" spans="2:7" x14ac:dyDescent="0.2">
      <c r="B17" s="7" t="s">
        <v>81</v>
      </c>
      <c r="C17" s="9">
        <v>130</v>
      </c>
      <c r="D17" s="10">
        <v>644900877271</v>
      </c>
      <c r="E17" s="21"/>
      <c r="F17" s="10">
        <v>385259763468</v>
      </c>
    </row>
    <row r="18" spans="2:7" s="87" customFormat="1" x14ac:dyDescent="0.2">
      <c r="B18" s="11" t="s">
        <v>82</v>
      </c>
      <c r="C18" s="13">
        <v>131</v>
      </c>
      <c r="D18" s="14">
        <v>343034734819</v>
      </c>
      <c r="E18" s="14"/>
      <c r="F18" s="14">
        <v>317193910698</v>
      </c>
      <c r="G18" s="113"/>
    </row>
    <row r="19" spans="2:7" x14ac:dyDescent="0.2">
      <c r="B19" s="11" t="s">
        <v>83</v>
      </c>
      <c r="C19" s="13">
        <v>132</v>
      </c>
      <c r="D19" s="14">
        <v>285147553259</v>
      </c>
      <c r="E19" s="14"/>
      <c r="F19" s="14">
        <v>51460311880</v>
      </c>
    </row>
    <row r="20" spans="2:7" x14ac:dyDescent="0.2">
      <c r="B20" s="11" t="s">
        <v>84</v>
      </c>
      <c r="C20" s="13">
        <v>135</v>
      </c>
      <c r="D20" s="14">
        <v>2599904445</v>
      </c>
      <c r="E20" s="14"/>
      <c r="F20" s="14">
        <v>32297314606</v>
      </c>
    </row>
    <row r="21" spans="2:7" x14ac:dyDescent="0.2">
      <c r="B21" s="11" t="s">
        <v>85</v>
      </c>
      <c r="C21" s="13">
        <v>136</v>
      </c>
      <c r="D21" s="14">
        <v>52456474456</v>
      </c>
      <c r="E21" s="14"/>
      <c r="F21" s="14">
        <v>20804231195</v>
      </c>
    </row>
    <row r="22" spans="2:7" x14ac:dyDescent="0.2">
      <c r="B22" s="11" t="s">
        <v>86</v>
      </c>
      <c r="C22" s="13">
        <v>137</v>
      </c>
      <c r="D22" s="14">
        <v>-38337789708</v>
      </c>
      <c r="E22" s="14"/>
      <c r="F22" s="14">
        <v>-36496004911</v>
      </c>
    </row>
    <row r="23" spans="2:7" x14ac:dyDescent="0.2">
      <c r="B23" s="18"/>
      <c r="C23" s="19"/>
      <c r="D23" s="20"/>
      <c r="E23" s="14"/>
      <c r="F23" s="20"/>
    </row>
    <row r="24" spans="2:7" x14ac:dyDescent="0.2">
      <c r="B24" s="7" t="s">
        <v>87</v>
      </c>
      <c r="C24" s="9">
        <v>140</v>
      </c>
      <c r="D24" s="10">
        <v>311349273202</v>
      </c>
      <c r="E24" s="21"/>
      <c r="F24" s="10">
        <v>305354892565</v>
      </c>
    </row>
    <row r="25" spans="2:7" s="87" customFormat="1" x14ac:dyDescent="0.2">
      <c r="B25" s="11" t="s">
        <v>87</v>
      </c>
      <c r="C25" s="13">
        <v>141</v>
      </c>
      <c r="D25" s="14">
        <v>314402259567</v>
      </c>
      <c r="E25" s="14"/>
      <c r="F25" s="14">
        <v>307736710475</v>
      </c>
      <c r="G25" s="113"/>
    </row>
    <row r="26" spans="2:7" x14ac:dyDescent="0.2">
      <c r="B26" s="15" t="s">
        <v>88</v>
      </c>
      <c r="C26" s="16">
        <v>149</v>
      </c>
      <c r="D26" s="17">
        <v>-3052986365</v>
      </c>
      <c r="E26" s="14"/>
      <c r="F26" s="17">
        <v>-2381817910</v>
      </c>
    </row>
    <row r="27" spans="2:7" x14ac:dyDescent="0.2">
      <c r="B27" s="18"/>
      <c r="C27" s="19"/>
      <c r="D27" s="20"/>
      <c r="E27" s="14"/>
      <c r="F27" s="20"/>
    </row>
    <row r="28" spans="2:7" x14ac:dyDescent="0.2">
      <c r="B28" s="7" t="s">
        <v>89</v>
      </c>
      <c r="C28" s="9">
        <v>150</v>
      </c>
      <c r="D28" s="10">
        <v>48011635424</v>
      </c>
      <c r="E28" s="21"/>
      <c r="F28" s="10">
        <v>33380462447</v>
      </c>
    </row>
    <row r="29" spans="2:7" s="87" customFormat="1" x14ac:dyDescent="0.2">
      <c r="B29" s="11" t="s">
        <v>90</v>
      </c>
      <c r="C29" s="13">
        <v>151</v>
      </c>
      <c r="D29" s="14">
        <v>10592835826</v>
      </c>
      <c r="E29" s="14"/>
      <c r="F29" s="14">
        <v>3055449626</v>
      </c>
      <c r="G29" s="113"/>
    </row>
    <row r="30" spans="2:7" x14ac:dyDescent="0.2">
      <c r="B30" s="11" t="s">
        <v>91</v>
      </c>
      <c r="C30" s="13">
        <v>152</v>
      </c>
      <c r="D30" s="14">
        <v>35537972224</v>
      </c>
      <c r="E30" s="14"/>
      <c r="F30" s="14">
        <v>25331229140</v>
      </c>
    </row>
    <row r="31" spans="2:7" x14ac:dyDescent="0.2">
      <c r="B31" s="11" t="s">
        <v>92</v>
      </c>
      <c r="C31" s="13">
        <v>153</v>
      </c>
      <c r="D31" s="14">
        <v>1880827374</v>
      </c>
      <c r="E31" s="14"/>
      <c r="F31" s="14">
        <v>4993783681</v>
      </c>
    </row>
    <row r="32" spans="2:7" x14ac:dyDescent="0.2">
      <c r="B32" s="18"/>
      <c r="C32" s="19"/>
      <c r="D32" s="20"/>
      <c r="E32" s="14"/>
      <c r="F32" s="20"/>
    </row>
    <row r="33" spans="2:7" s="87" customFormat="1" x14ac:dyDescent="0.2">
      <c r="B33" s="7" t="s">
        <v>93</v>
      </c>
      <c r="C33" s="9">
        <v>200</v>
      </c>
      <c r="D33" s="21">
        <v>2446907597964</v>
      </c>
      <c r="E33" s="21"/>
      <c r="F33" s="21">
        <v>1620012661415</v>
      </c>
      <c r="G33" s="113"/>
    </row>
    <row r="34" spans="2:7" s="87" customFormat="1" x14ac:dyDescent="0.2">
      <c r="B34" s="22" t="s">
        <v>94</v>
      </c>
      <c r="C34" s="9">
        <v>210</v>
      </c>
      <c r="D34" s="21">
        <v>18559073032</v>
      </c>
      <c r="E34" s="21"/>
      <c r="F34" s="21">
        <v>14258104132</v>
      </c>
      <c r="G34" s="113"/>
    </row>
    <row r="35" spans="2:7" x14ac:dyDescent="0.2">
      <c r="B35" s="23" t="s">
        <v>95</v>
      </c>
      <c r="C35" s="13">
        <v>216</v>
      </c>
      <c r="D35" s="14">
        <v>18559073032</v>
      </c>
      <c r="E35" s="14"/>
      <c r="F35" s="14">
        <v>14258104132</v>
      </c>
    </row>
    <row r="36" spans="2:7" x14ac:dyDescent="0.2">
      <c r="B36" s="18"/>
      <c r="C36" s="19"/>
      <c r="D36" s="20"/>
      <c r="E36" s="14"/>
      <c r="F36" s="20"/>
    </row>
    <row r="37" spans="2:7" s="87" customFormat="1" x14ac:dyDescent="0.2">
      <c r="B37" s="7" t="s">
        <v>96</v>
      </c>
      <c r="C37" s="9">
        <v>220</v>
      </c>
      <c r="D37" s="24">
        <v>1690763833149</v>
      </c>
      <c r="E37" s="24"/>
      <c r="F37" s="24">
        <v>1197703915179</v>
      </c>
      <c r="G37" s="113"/>
    </row>
    <row r="38" spans="2:7" x14ac:dyDescent="0.2">
      <c r="B38" s="23" t="s">
        <v>97</v>
      </c>
      <c r="C38" s="13">
        <v>221</v>
      </c>
      <c r="D38" s="14">
        <v>1425144449996</v>
      </c>
      <c r="E38" s="14"/>
      <c r="F38" s="14">
        <v>1072644347477</v>
      </c>
    </row>
    <row r="39" spans="2:7" s="100" customFormat="1" x14ac:dyDescent="0.2">
      <c r="B39" s="101" t="s">
        <v>98</v>
      </c>
      <c r="C39" s="99">
        <v>222</v>
      </c>
      <c r="D39" s="81">
        <v>2039633154170</v>
      </c>
      <c r="E39" s="81"/>
      <c r="F39" s="81">
        <v>1578816468223</v>
      </c>
      <c r="G39" s="118"/>
    </row>
    <row r="40" spans="2:7" s="100" customFormat="1" x14ac:dyDescent="0.2">
      <c r="B40" s="101" t="s">
        <v>99</v>
      </c>
      <c r="C40" s="99">
        <v>223</v>
      </c>
      <c r="D40" s="81">
        <v>-614488704174</v>
      </c>
      <c r="E40" s="81"/>
      <c r="F40" s="81">
        <v>-506172120746</v>
      </c>
      <c r="G40" s="118"/>
    </row>
    <row r="41" spans="2:7" x14ac:dyDescent="0.2">
      <c r="B41" s="23" t="s">
        <v>100</v>
      </c>
      <c r="C41" s="13">
        <v>224</v>
      </c>
      <c r="D41" s="14">
        <v>226825032285</v>
      </c>
      <c r="E41" s="14"/>
      <c r="F41" s="14">
        <v>95059647472</v>
      </c>
    </row>
    <row r="42" spans="2:7" s="100" customFormat="1" x14ac:dyDescent="0.2">
      <c r="B42" s="101" t="s">
        <v>98</v>
      </c>
      <c r="C42" s="99">
        <v>225</v>
      </c>
      <c r="D42" s="81">
        <v>283373692658</v>
      </c>
      <c r="E42" s="81"/>
      <c r="F42" s="81">
        <v>139384177507</v>
      </c>
      <c r="G42" s="118"/>
    </row>
    <row r="43" spans="2:7" s="100" customFormat="1" x14ac:dyDescent="0.2">
      <c r="B43" s="101" t="s">
        <v>99</v>
      </c>
      <c r="C43" s="99">
        <v>226</v>
      </c>
      <c r="D43" s="81">
        <v>-56548660373</v>
      </c>
      <c r="E43" s="81"/>
      <c r="F43" s="81">
        <v>-44324530035</v>
      </c>
      <c r="G43" s="118"/>
    </row>
    <row r="44" spans="2:7" s="91" customFormat="1" x14ac:dyDescent="0.2">
      <c r="B44" s="23" t="s">
        <v>101</v>
      </c>
      <c r="C44" s="13">
        <v>227</v>
      </c>
      <c r="D44" s="14">
        <v>38794350868</v>
      </c>
      <c r="E44" s="14"/>
      <c r="F44" s="14">
        <v>29999920230</v>
      </c>
      <c r="G44" s="119"/>
    </row>
    <row r="45" spans="2:7" s="100" customFormat="1" x14ac:dyDescent="0.2">
      <c r="B45" s="101" t="s">
        <v>98</v>
      </c>
      <c r="C45" s="99">
        <v>228</v>
      </c>
      <c r="D45" s="81">
        <v>43762402668</v>
      </c>
      <c r="E45" s="81"/>
      <c r="F45" s="81">
        <v>34276845218</v>
      </c>
      <c r="G45" s="118"/>
    </row>
    <row r="46" spans="2:7" s="100" customFormat="1" x14ac:dyDescent="0.2">
      <c r="B46" s="101" t="s">
        <v>99</v>
      </c>
      <c r="C46" s="99">
        <v>229</v>
      </c>
      <c r="D46" s="81">
        <v>-4968051800</v>
      </c>
      <c r="E46" s="81"/>
      <c r="F46" s="81">
        <v>-4276924988</v>
      </c>
      <c r="G46" s="118"/>
    </row>
    <row r="47" spans="2:7" x14ac:dyDescent="0.2">
      <c r="B47" s="26"/>
      <c r="C47" s="19"/>
      <c r="D47" s="27"/>
      <c r="E47" s="28"/>
      <c r="F47" s="27"/>
    </row>
    <row r="48" spans="2:7" s="87" customFormat="1" x14ac:dyDescent="0.2">
      <c r="B48" s="7" t="s">
        <v>102</v>
      </c>
      <c r="C48" s="9">
        <v>240</v>
      </c>
      <c r="D48" s="21">
        <v>156103006198</v>
      </c>
      <c r="E48" s="21"/>
      <c r="F48" s="21">
        <v>67581174237</v>
      </c>
      <c r="G48" s="113"/>
    </row>
    <row r="49" spans="2:7" x14ac:dyDescent="0.2">
      <c r="B49" s="15" t="s">
        <v>103</v>
      </c>
      <c r="C49" s="16">
        <v>242</v>
      </c>
      <c r="D49" s="17">
        <v>156103006198</v>
      </c>
      <c r="E49" s="14"/>
      <c r="F49" s="17">
        <v>67581174237</v>
      </c>
    </row>
    <row r="50" spans="2:7" x14ac:dyDescent="0.2">
      <c r="B50" s="26"/>
      <c r="C50" s="19"/>
      <c r="D50" s="27"/>
      <c r="E50" s="28"/>
      <c r="F50" s="27"/>
    </row>
    <row r="51" spans="2:7" s="87" customFormat="1" x14ac:dyDescent="0.2">
      <c r="B51" s="7" t="s">
        <v>104</v>
      </c>
      <c r="C51" s="9">
        <v>250</v>
      </c>
      <c r="D51" s="24">
        <v>209560668482</v>
      </c>
      <c r="E51" s="24"/>
      <c r="F51" s="24">
        <v>144246752000</v>
      </c>
      <c r="G51" s="113"/>
    </row>
    <row r="52" spans="2:7" x14ac:dyDescent="0.2">
      <c r="B52" s="23" t="s">
        <v>105</v>
      </c>
      <c r="C52" s="13">
        <v>252</v>
      </c>
      <c r="D52" s="14">
        <v>96520978482</v>
      </c>
      <c r="E52" s="14"/>
      <c r="F52" s="14">
        <v>0</v>
      </c>
    </row>
    <row r="53" spans="2:7" x14ac:dyDescent="0.2">
      <c r="B53" s="23" t="s">
        <v>106</v>
      </c>
      <c r="C53" s="13">
        <v>253</v>
      </c>
      <c r="D53" s="14">
        <v>113039690000</v>
      </c>
      <c r="E53" s="14"/>
      <c r="F53" s="14">
        <v>141246752000</v>
      </c>
    </row>
    <row r="54" spans="2:7" x14ac:dyDescent="0.2">
      <c r="B54" s="25" t="s">
        <v>80</v>
      </c>
      <c r="C54" s="16">
        <v>255</v>
      </c>
      <c r="D54" s="17">
        <v>0</v>
      </c>
      <c r="E54" s="14"/>
      <c r="F54" s="17">
        <v>3000000000</v>
      </c>
    </row>
    <row r="55" spans="2:7" x14ac:dyDescent="0.2">
      <c r="B55" s="18"/>
      <c r="C55" s="19"/>
      <c r="D55" s="27"/>
      <c r="E55" s="28"/>
      <c r="F55" s="27"/>
    </row>
    <row r="56" spans="2:7" s="87" customFormat="1" x14ac:dyDescent="0.2">
      <c r="B56" s="7" t="s">
        <v>107</v>
      </c>
      <c r="C56" s="9">
        <v>260</v>
      </c>
      <c r="D56" s="24">
        <v>371921017103</v>
      </c>
      <c r="E56" s="24"/>
      <c r="F56" s="24">
        <v>196222715867</v>
      </c>
      <c r="G56" s="113"/>
    </row>
    <row r="57" spans="2:7" x14ac:dyDescent="0.2">
      <c r="B57" s="23" t="s">
        <v>108</v>
      </c>
      <c r="C57" s="13">
        <v>261</v>
      </c>
      <c r="D57" s="14">
        <v>19830336320</v>
      </c>
      <c r="E57" s="14"/>
      <c r="F57" s="14">
        <v>9306394682</v>
      </c>
    </row>
    <row r="58" spans="2:7" x14ac:dyDescent="0.2">
      <c r="B58" s="23" t="s">
        <v>109</v>
      </c>
      <c r="C58" s="13">
        <v>262</v>
      </c>
      <c r="D58" s="14">
        <v>0</v>
      </c>
      <c r="E58" s="14"/>
      <c r="F58" s="14">
        <v>326675799</v>
      </c>
    </row>
    <row r="59" spans="2:7" x14ac:dyDescent="0.2">
      <c r="B59" s="23" t="s">
        <v>107</v>
      </c>
      <c r="C59" s="13">
        <v>268</v>
      </c>
      <c r="D59" s="14">
        <v>6556000000</v>
      </c>
      <c r="E59" s="14"/>
      <c r="F59" s="14">
        <v>0</v>
      </c>
    </row>
    <row r="60" spans="2:7" s="87" customFormat="1" x14ac:dyDescent="0.2">
      <c r="B60" s="25" t="s">
        <v>110</v>
      </c>
      <c r="C60" s="13">
        <v>269</v>
      </c>
      <c r="D60" s="14">
        <v>345534680783</v>
      </c>
      <c r="E60" s="14"/>
      <c r="F60" s="14">
        <v>186589645386</v>
      </c>
      <c r="G60" s="113"/>
    </row>
    <row r="61" spans="2:7" ht="12" thickBot="1" x14ac:dyDescent="0.25">
      <c r="B61" s="29" t="s">
        <v>111</v>
      </c>
      <c r="C61" s="30">
        <v>270</v>
      </c>
      <c r="D61" s="31">
        <v>3866973392146</v>
      </c>
      <c r="E61" s="24"/>
      <c r="F61" s="31">
        <v>2518468403610</v>
      </c>
    </row>
    <row r="62" spans="2:7" ht="12" thickTop="1" x14ac:dyDescent="0.2"/>
    <row r="63" spans="2:7" s="87" customFormat="1" x14ac:dyDescent="0.2">
      <c r="B63" s="84"/>
      <c r="C63" s="84"/>
      <c r="D63" s="114"/>
      <c r="E63" s="115"/>
      <c r="F63" s="114"/>
      <c r="G63" s="113"/>
    </row>
    <row r="64" spans="2:7" s="87" customFormat="1" x14ac:dyDescent="0.2">
      <c r="D64" s="116"/>
      <c r="E64" s="117"/>
      <c r="F64" s="116"/>
      <c r="G64" s="113"/>
    </row>
    <row r="65" spans="2:7" s="87" customFormat="1" x14ac:dyDescent="0.2">
      <c r="C65" s="45" t="s">
        <v>10</v>
      </c>
      <c r="D65" s="110" t="s">
        <v>12</v>
      </c>
      <c r="E65" s="46"/>
      <c r="F65" s="110" t="s">
        <v>13</v>
      </c>
      <c r="G65" s="113"/>
    </row>
    <row r="66" spans="2:7" x14ac:dyDescent="0.2">
      <c r="B66" s="87"/>
      <c r="C66" s="87"/>
      <c r="D66" s="47" t="s">
        <v>11</v>
      </c>
      <c r="E66" s="46"/>
      <c r="F66" s="110" t="s">
        <v>11</v>
      </c>
    </row>
    <row r="68" spans="2:7" s="87" customFormat="1" x14ac:dyDescent="0.2">
      <c r="B68" s="32" t="s">
        <v>15</v>
      </c>
      <c r="C68" s="12"/>
      <c r="D68" s="33"/>
      <c r="E68" s="33"/>
      <c r="F68" s="33"/>
      <c r="G68" s="113"/>
    </row>
    <row r="69" spans="2:7" s="87" customFormat="1" x14ac:dyDescent="0.2">
      <c r="B69" s="32" t="s">
        <v>48</v>
      </c>
      <c r="C69" s="8">
        <v>300</v>
      </c>
      <c r="D69" s="34">
        <v>2916613922754</v>
      </c>
      <c r="E69" s="34"/>
      <c r="F69" s="34">
        <v>1963758746032</v>
      </c>
      <c r="G69" s="113"/>
    </row>
    <row r="70" spans="2:7" x14ac:dyDescent="0.2">
      <c r="B70" s="32" t="s">
        <v>49</v>
      </c>
      <c r="C70" s="8">
        <v>310</v>
      </c>
      <c r="D70" s="34">
        <v>1294154208694</v>
      </c>
      <c r="E70" s="34"/>
      <c r="F70" s="34">
        <v>874784665857</v>
      </c>
    </row>
    <row r="71" spans="2:7" x14ac:dyDescent="0.2">
      <c r="B71" s="23" t="s">
        <v>50</v>
      </c>
      <c r="C71" s="12">
        <v>311</v>
      </c>
      <c r="D71" s="35">
        <v>109786913106</v>
      </c>
      <c r="E71" s="35"/>
      <c r="F71" s="35">
        <v>69522175440</v>
      </c>
    </row>
    <row r="72" spans="2:7" x14ac:dyDescent="0.2">
      <c r="B72" s="23" t="s">
        <v>51</v>
      </c>
      <c r="C72" s="12">
        <v>312</v>
      </c>
      <c r="D72" s="35">
        <v>6586739594</v>
      </c>
      <c r="E72" s="35"/>
      <c r="F72" s="35">
        <v>7912260634</v>
      </c>
    </row>
    <row r="73" spans="2:7" x14ac:dyDescent="0.2">
      <c r="B73" s="23" t="s">
        <v>52</v>
      </c>
      <c r="C73" s="12">
        <v>313</v>
      </c>
      <c r="D73" s="35">
        <v>5332097195</v>
      </c>
      <c r="E73" s="35"/>
      <c r="F73" s="35">
        <v>6912817991</v>
      </c>
    </row>
    <row r="74" spans="2:7" x14ac:dyDescent="0.2">
      <c r="B74" s="23" t="s">
        <v>53</v>
      </c>
      <c r="C74" s="12">
        <v>314</v>
      </c>
      <c r="D74" s="35">
        <v>12646213693</v>
      </c>
      <c r="E74" s="35"/>
      <c r="F74" s="35">
        <v>19668827679</v>
      </c>
    </row>
    <row r="75" spans="2:7" x14ac:dyDescent="0.2">
      <c r="B75" s="23" t="s">
        <v>54</v>
      </c>
      <c r="C75" s="12">
        <v>315</v>
      </c>
      <c r="D75" s="35">
        <v>12491244680</v>
      </c>
      <c r="E75" s="35"/>
      <c r="F75" s="35">
        <v>6543956407</v>
      </c>
    </row>
    <row r="76" spans="2:7" x14ac:dyDescent="0.2">
      <c r="B76" s="23" t="s">
        <v>55</v>
      </c>
      <c r="C76" s="12">
        <v>319</v>
      </c>
      <c r="D76" s="35">
        <v>80305276888</v>
      </c>
      <c r="E76" s="35"/>
      <c r="F76" s="35">
        <v>9200297706</v>
      </c>
    </row>
    <row r="77" spans="2:7" x14ac:dyDescent="0.2">
      <c r="B77" s="23" t="s">
        <v>56</v>
      </c>
      <c r="C77" s="12">
        <v>320</v>
      </c>
      <c r="D77" s="35">
        <v>1064565499167</v>
      </c>
      <c r="E77" s="35"/>
      <c r="F77" s="35">
        <v>751879335041</v>
      </c>
    </row>
    <row r="78" spans="2:7" s="87" customFormat="1" x14ac:dyDescent="0.2">
      <c r="B78" s="23" t="s">
        <v>57</v>
      </c>
      <c r="C78" s="12">
        <v>322</v>
      </c>
      <c r="D78" s="35">
        <v>2440224371</v>
      </c>
      <c r="E78" s="35"/>
      <c r="F78" s="35">
        <v>3144994959</v>
      </c>
      <c r="G78" s="113"/>
    </row>
    <row r="79" spans="2:7" x14ac:dyDescent="0.2">
      <c r="B79" s="36"/>
      <c r="C79" s="37"/>
      <c r="D79" s="38"/>
      <c r="E79" s="39"/>
      <c r="F79" s="38"/>
    </row>
    <row r="80" spans="2:7" x14ac:dyDescent="0.2">
      <c r="B80" s="32" t="s">
        <v>58</v>
      </c>
      <c r="C80" s="8">
        <v>330</v>
      </c>
      <c r="D80" s="40">
        <v>1622459714060</v>
      </c>
      <c r="E80" s="40"/>
      <c r="F80" s="40">
        <v>1088974080175</v>
      </c>
    </row>
    <row r="81" spans="2:7" x14ac:dyDescent="0.2">
      <c r="B81" s="23" t="s">
        <v>59</v>
      </c>
      <c r="C81" s="12">
        <v>337</v>
      </c>
      <c r="D81" s="35">
        <v>578122934221</v>
      </c>
      <c r="E81" s="35"/>
      <c r="F81" s="35">
        <v>316668910279</v>
      </c>
    </row>
    <row r="82" spans="2:7" s="87" customFormat="1" x14ac:dyDescent="0.2">
      <c r="B82" s="23" t="s">
        <v>60</v>
      </c>
      <c r="C82" s="12">
        <v>338</v>
      </c>
      <c r="D82" s="35">
        <v>963051953212</v>
      </c>
      <c r="E82" s="35"/>
      <c r="F82" s="35">
        <v>743502770578</v>
      </c>
      <c r="G82" s="113"/>
    </row>
    <row r="83" spans="2:7" x14ac:dyDescent="0.2">
      <c r="B83" s="23" t="s">
        <v>61</v>
      </c>
      <c r="C83" s="12">
        <v>341</v>
      </c>
      <c r="D83" s="35">
        <v>81284826627</v>
      </c>
      <c r="E83" s="35"/>
      <c r="F83" s="35">
        <v>28802399318</v>
      </c>
    </row>
    <row r="84" spans="2:7" x14ac:dyDescent="0.2">
      <c r="B84" s="36"/>
      <c r="C84" s="37"/>
      <c r="D84" s="38"/>
      <c r="E84" s="39"/>
      <c r="F84" s="38"/>
    </row>
    <row r="85" spans="2:7" x14ac:dyDescent="0.2">
      <c r="B85" s="32" t="s">
        <v>62</v>
      </c>
      <c r="C85" s="8">
        <v>400</v>
      </c>
      <c r="D85" s="40">
        <v>950359469391</v>
      </c>
      <c r="E85" s="40"/>
      <c r="F85" s="40">
        <v>554709657578</v>
      </c>
    </row>
    <row r="86" spans="2:7" x14ac:dyDescent="0.2">
      <c r="B86" s="32" t="s">
        <v>62</v>
      </c>
      <c r="C86" s="8">
        <v>410</v>
      </c>
      <c r="D86" s="41">
        <v>950359469391</v>
      </c>
      <c r="E86" s="41"/>
      <c r="F86" s="41">
        <v>554709657578</v>
      </c>
    </row>
    <row r="87" spans="2:7" x14ac:dyDescent="0.2">
      <c r="B87" s="23" t="s">
        <v>63</v>
      </c>
      <c r="C87" s="12">
        <v>411</v>
      </c>
      <c r="D87" s="35">
        <v>500092720000</v>
      </c>
      <c r="E87" s="35"/>
      <c r="F87" s="35">
        <v>300056240000</v>
      </c>
    </row>
    <row r="88" spans="2:7" x14ac:dyDescent="0.2">
      <c r="B88" s="23" t="s">
        <v>64</v>
      </c>
      <c r="C88" s="12">
        <v>412</v>
      </c>
      <c r="D88" s="35">
        <v>29002900000</v>
      </c>
      <c r="E88" s="35"/>
      <c r="F88" s="35">
        <v>29155000000</v>
      </c>
    </row>
    <row r="89" spans="2:7" s="100" customFormat="1" x14ac:dyDescent="0.2">
      <c r="B89" s="23" t="s">
        <v>65</v>
      </c>
      <c r="C89" s="12">
        <v>414</v>
      </c>
      <c r="D89" s="35">
        <v>12757228445</v>
      </c>
      <c r="E89" s="35"/>
      <c r="F89" s="35">
        <v>15794216721</v>
      </c>
      <c r="G89" s="118"/>
    </row>
    <row r="90" spans="2:7" s="100" customFormat="1" x14ac:dyDescent="0.2">
      <c r="B90" s="23" t="s">
        <v>66</v>
      </c>
      <c r="C90" s="12">
        <v>415</v>
      </c>
      <c r="D90" s="35">
        <v>0</v>
      </c>
      <c r="E90" s="35"/>
      <c r="F90" s="35">
        <v>-342000</v>
      </c>
      <c r="G90" s="118"/>
    </row>
    <row r="91" spans="2:7" x14ac:dyDescent="0.2">
      <c r="B91" s="23" t="s">
        <v>67</v>
      </c>
      <c r="C91" s="12">
        <v>418</v>
      </c>
      <c r="D91" s="35">
        <v>726040131</v>
      </c>
      <c r="E91" s="35"/>
      <c r="F91" s="35">
        <v>2746814635</v>
      </c>
    </row>
    <row r="92" spans="2:7" s="87" customFormat="1" x14ac:dyDescent="0.2">
      <c r="B92" s="23" t="s">
        <v>68</v>
      </c>
      <c r="C92" s="12">
        <v>421</v>
      </c>
      <c r="D92" s="35">
        <v>132889496772</v>
      </c>
      <c r="E92" s="35"/>
      <c r="F92" s="35">
        <v>86136965208</v>
      </c>
      <c r="G92" s="113"/>
    </row>
    <row r="93" spans="2:7" x14ac:dyDescent="0.2">
      <c r="B93" s="111" t="s">
        <v>69</v>
      </c>
      <c r="C93" s="102" t="s">
        <v>0</v>
      </c>
      <c r="D93" s="103">
        <v>47779807483</v>
      </c>
      <c r="E93" s="103"/>
      <c r="F93" s="103">
        <v>4536730384</v>
      </c>
    </row>
    <row r="94" spans="2:7" x14ac:dyDescent="0.2">
      <c r="B94" s="111" t="s">
        <v>70</v>
      </c>
      <c r="C94" s="102" t="s">
        <v>1</v>
      </c>
      <c r="D94" s="103">
        <v>85109689289</v>
      </c>
      <c r="E94" s="103"/>
      <c r="F94" s="103">
        <v>81600234824</v>
      </c>
    </row>
    <row r="95" spans="2:7" s="87" customFormat="1" x14ac:dyDescent="0.2">
      <c r="B95" s="23" t="s">
        <v>71</v>
      </c>
      <c r="C95" s="12">
        <v>429</v>
      </c>
      <c r="D95" s="35">
        <v>274891084043</v>
      </c>
      <c r="E95" s="35"/>
      <c r="F95" s="35">
        <v>120820763014</v>
      </c>
      <c r="G95" s="113"/>
    </row>
    <row r="96" spans="2:7" ht="12" thickBot="1" x14ac:dyDescent="0.25">
      <c r="B96" s="42" t="s">
        <v>72</v>
      </c>
      <c r="C96" s="43">
        <v>440</v>
      </c>
      <c r="D96" s="44">
        <v>3866973392146</v>
      </c>
      <c r="E96" s="40"/>
      <c r="F96" s="44">
        <v>2518468403610</v>
      </c>
    </row>
    <row r="97" spans="4:6" ht="12" thickTop="1" x14ac:dyDescent="0.2"/>
    <row r="98" spans="4:6" x14ac:dyDescent="0.2">
      <c r="D98" s="114">
        <f>D96-D61</f>
        <v>0</v>
      </c>
      <c r="F98" s="114">
        <f>F96-F61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zoomScaleNormal="100" workbookViewId="0">
      <selection activeCell="C4" sqref="C4"/>
    </sheetView>
  </sheetViews>
  <sheetFormatPr defaultRowHeight="11.25" x14ac:dyDescent="0.2"/>
  <cols>
    <col min="1" max="1" width="2.875" style="84" customWidth="1"/>
    <col min="2" max="2" width="38.375" style="84" customWidth="1"/>
    <col min="3" max="3" width="8.75" style="84" customWidth="1"/>
    <col min="4" max="4" width="17.625" style="84" customWidth="1"/>
    <col min="5" max="5" width="1.75" style="84" customWidth="1"/>
    <col min="6" max="6" width="16.5" style="84" customWidth="1"/>
    <col min="7" max="7" width="2.25" style="84" customWidth="1"/>
    <col min="8" max="8" width="19" style="93" customWidth="1"/>
    <col min="9" max="9" width="2.625" style="92" customWidth="1"/>
    <col min="10" max="10" width="15.875" style="93" customWidth="1"/>
    <col min="11" max="16384" width="9" style="84"/>
  </cols>
  <sheetData>
    <row r="2" spans="2:10" x14ac:dyDescent="0.2">
      <c r="D2" s="85"/>
      <c r="E2" s="86"/>
      <c r="F2" s="85"/>
      <c r="G2" s="85"/>
      <c r="H2" s="85"/>
      <c r="I2" s="86"/>
      <c r="J2" s="85"/>
    </row>
    <row r="4" spans="2:10" s="87" customFormat="1" x14ac:dyDescent="0.2">
      <c r="C4" s="76" t="s">
        <v>10</v>
      </c>
      <c r="D4" s="74" t="s">
        <v>16</v>
      </c>
      <c r="E4" s="54"/>
      <c r="F4" s="74" t="s">
        <v>18</v>
      </c>
      <c r="G4" s="74"/>
      <c r="H4" s="74" t="s">
        <v>17</v>
      </c>
      <c r="I4" s="54"/>
      <c r="J4" s="74" t="s">
        <v>19</v>
      </c>
    </row>
    <row r="5" spans="2:10" s="88" customFormat="1" x14ac:dyDescent="0.2">
      <c r="B5" s="74"/>
      <c r="C5" s="74"/>
      <c r="D5" s="21" t="s">
        <v>11</v>
      </c>
      <c r="E5" s="86"/>
      <c r="F5" s="21" t="s">
        <v>11</v>
      </c>
      <c r="G5" s="74"/>
      <c r="H5" s="21" t="s">
        <v>11</v>
      </c>
      <c r="I5" s="86"/>
      <c r="J5" s="21" t="s">
        <v>11</v>
      </c>
    </row>
    <row r="6" spans="2:10" s="87" customFormat="1" x14ac:dyDescent="0.2">
      <c r="B6" s="75"/>
      <c r="C6" s="76"/>
      <c r="D6" s="76"/>
      <c r="E6" s="76"/>
      <c r="F6" s="76"/>
      <c r="G6" s="76"/>
      <c r="H6" s="21"/>
      <c r="I6" s="89"/>
      <c r="J6" s="21"/>
    </row>
    <row r="7" spans="2:10" s="87" customFormat="1" x14ac:dyDescent="0.2">
      <c r="B7" s="75" t="s">
        <v>20</v>
      </c>
      <c r="C7" s="108" t="s">
        <v>2</v>
      </c>
      <c r="D7" s="21">
        <v>462206005356</v>
      </c>
      <c r="E7" s="108"/>
      <c r="F7" s="21">
        <v>371265157393</v>
      </c>
      <c r="G7" s="108"/>
      <c r="H7" s="21">
        <v>1506803072391</v>
      </c>
      <c r="I7" s="89"/>
      <c r="J7" s="21">
        <v>1457205085950</v>
      </c>
    </row>
    <row r="8" spans="2:10" s="90" customFormat="1" x14ac:dyDescent="0.2">
      <c r="B8" s="77" t="s">
        <v>21</v>
      </c>
      <c r="C8" s="109" t="s">
        <v>3</v>
      </c>
      <c r="D8" s="14">
        <v>343926105</v>
      </c>
      <c r="E8" s="109"/>
      <c r="F8" s="14">
        <v>686339309</v>
      </c>
      <c r="G8" s="109"/>
      <c r="H8" s="14">
        <v>2042711558</v>
      </c>
      <c r="I8" s="89"/>
      <c r="J8" s="14">
        <v>2502017744</v>
      </c>
    </row>
    <row r="9" spans="2:10" s="90" customFormat="1" x14ac:dyDescent="0.2">
      <c r="B9" s="75" t="s">
        <v>22</v>
      </c>
      <c r="C9" s="76">
        <v>10</v>
      </c>
      <c r="D9" s="24">
        <v>461862079251</v>
      </c>
      <c r="E9" s="76"/>
      <c r="F9" s="24">
        <v>370578818084</v>
      </c>
      <c r="G9" s="76"/>
      <c r="H9" s="24">
        <v>1504760360833</v>
      </c>
      <c r="I9" s="10"/>
      <c r="J9" s="24">
        <v>1454703068206</v>
      </c>
    </row>
    <row r="10" spans="2:10" s="90" customFormat="1" x14ac:dyDescent="0.2">
      <c r="B10" s="77" t="s">
        <v>23</v>
      </c>
      <c r="C10" s="78">
        <v>11</v>
      </c>
      <c r="D10" s="14">
        <v>371572133355</v>
      </c>
      <c r="E10" s="78"/>
      <c r="F10" s="14">
        <v>260847671340</v>
      </c>
      <c r="G10" s="78"/>
      <c r="H10" s="14">
        <v>1215290388733</v>
      </c>
      <c r="I10" s="10"/>
      <c r="J10" s="14">
        <v>1121391704262</v>
      </c>
    </row>
    <row r="11" spans="2:10" s="90" customFormat="1" x14ac:dyDescent="0.2">
      <c r="B11" s="79" t="s">
        <v>24</v>
      </c>
      <c r="C11" s="76">
        <v>20</v>
      </c>
      <c r="D11" s="24">
        <v>90289945896</v>
      </c>
      <c r="E11" s="76"/>
      <c r="F11" s="24">
        <v>109731146744</v>
      </c>
      <c r="G11" s="76"/>
      <c r="H11" s="24">
        <v>289469972100</v>
      </c>
      <c r="I11" s="21"/>
      <c r="J11" s="24">
        <v>333311363944</v>
      </c>
    </row>
    <row r="12" spans="2:10" s="91" customFormat="1" x14ac:dyDescent="0.2">
      <c r="B12" s="77" t="s">
        <v>25</v>
      </c>
      <c r="C12" s="78">
        <v>21</v>
      </c>
      <c r="D12" s="14">
        <v>630491229</v>
      </c>
      <c r="E12" s="78"/>
      <c r="F12" s="14">
        <v>1076426553</v>
      </c>
      <c r="G12" s="78"/>
      <c r="H12" s="14">
        <v>106952975496</v>
      </c>
      <c r="I12" s="14"/>
      <c r="J12" s="14">
        <v>9338829047</v>
      </c>
    </row>
    <row r="13" spans="2:10" s="91" customFormat="1" x14ac:dyDescent="0.2">
      <c r="B13" s="77" t="s">
        <v>26</v>
      </c>
      <c r="C13" s="78">
        <v>22</v>
      </c>
      <c r="D13" s="14">
        <v>37780978644</v>
      </c>
      <c r="E13" s="78"/>
      <c r="F13" s="14">
        <v>23889649833</v>
      </c>
      <c r="G13" s="78"/>
      <c r="H13" s="14">
        <v>123734830744</v>
      </c>
      <c r="I13" s="14"/>
      <c r="J13" s="14">
        <v>70320556967</v>
      </c>
    </row>
    <row r="14" spans="2:10" s="90" customFormat="1" x14ac:dyDescent="0.2">
      <c r="B14" s="104" t="s">
        <v>27</v>
      </c>
      <c r="C14" s="80">
        <v>23</v>
      </c>
      <c r="D14" s="81">
        <v>41649039305</v>
      </c>
      <c r="E14" s="80"/>
      <c r="F14" s="81">
        <v>21495819789</v>
      </c>
      <c r="G14" s="80"/>
      <c r="H14" s="81">
        <v>-123530569680</v>
      </c>
      <c r="I14" s="21"/>
      <c r="J14" s="81">
        <v>66127619537</v>
      </c>
    </row>
    <row r="15" spans="2:10" s="91" customFormat="1" x14ac:dyDescent="0.2">
      <c r="B15" s="77" t="s">
        <v>28</v>
      </c>
      <c r="C15" s="78">
        <v>24</v>
      </c>
      <c r="D15" s="14">
        <v>7440609985</v>
      </c>
      <c r="E15" s="78"/>
      <c r="F15" s="14">
        <v>-1014372476</v>
      </c>
      <c r="G15" s="78"/>
      <c r="H15" s="14">
        <v>7440609985</v>
      </c>
      <c r="I15" s="14"/>
      <c r="J15" s="14">
        <v>-3385529434</v>
      </c>
    </row>
    <row r="16" spans="2:10" s="91" customFormat="1" x14ac:dyDescent="0.2">
      <c r="B16" s="77" t="s">
        <v>29</v>
      </c>
      <c r="C16" s="78">
        <v>25</v>
      </c>
      <c r="D16" s="14">
        <v>23743643060</v>
      </c>
      <c r="E16" s="78"/>
      <c r="F16" s="14">
        <v>11842627826</v>
      </c>
      <c r="G16" s="78"/>
      <c r="H16" s="14">
        <v>67769857716</v>
      </c>
      <c r="I16" s="14"/>
      <c r="J16" s="14">
        <v>47063462203</v>
      </c>
    </row>
    <row r="17" spans="2:10" s="91" customFormat="1" x14ac:dyDescent="0.2">
      <c r="B17" s="77" t="s">
        <v>30</v>
      </c>
      <c r="C17" s="78">
        <v>26</v>
      </c>
      <c r="D17" s="14">
        <v>37421179219</v>
      </c>
      <c r="E17" s="78"/>
      <c r="F17" s="14">
        <v>39942860474</v>
      </c>
      <c r="G17" s="78"/>
      <c r="H17" s="14">
        <v>131197387408</v>
      </c>
      <c r="I17" s="14"/>
      <c r="J17" s="14">
        <v>114109353980</v>
      </c>
    </row>
    <row r="18" spans="2:10" s="90" customFormat="1" x14ac:dyDescent="0.2">
      <c r="B18" s="75" t="s">
        <v>31</v>
      </c>
      <c r="C18" s="76">
        <v>30</v>
      </c>
      <c r="D18" s="24">
        <v>-584753812</v>
      </c>
      <c r="E18" s="76"/>
      <c r="F18" s="24">
        <v>34118062688</v>
      </c>
      <c r="G18" s="76"/>
      <c r="H18" s="24">
        <v>81161481714</v>
      </c>
      <c r="I18" s="21"/>
      <c r="J18" s="24">
        <v>107771290407</v>
      </c>
    </row>
    <row r="19" spans="2:10" s="91" customFormat="1" x14ac:dyDescent="0.2">
      <c r="B19" s="77" t="s">
        <v>32</v>
      </c>
      <c r="C19" s="78">
        <v>31</v>
      </c>
      <c r="D19" s="14">
        <v>11179773245</v>
      </c>
      <c r="E19" s="78"/>
      <c r="F19" s="14">
        <v>5440147903</v>
      </c>
      <c r="G19" s="78"/>
      <c r="H19" s="14">
        <v>16095856988</v>
      </c>
      <c r="I19" s="14"/>
      <c r="J19" s="14">
        <v>9680422902</v>
      </c>
    </row>
    <row r="20" spans="2:10" s="91" customFormat="1" x14ac:dyDescent="0.2">
      <c r="B20" s="77" t="s">
        <v>33</v>
      </c>
      <c r="C20" s="78">
        <v>32</v>
      </c>
      <c r="D20" s="14">
        <v>4710991847</v>
      </c>
      <c r="E20" s="78"/>
      <c r="F20" s="14">
        <v>3057380458</v>
      </c>
      <c r="G20" s="78"/>
      <c r="H20" s="14">
        <v>9994332446</v>
      </c>
      <c r="I20" s="14"/>
      <c r="J20" s="14">
        <v>2501683575</v>
      </c>
    </row>
    <row r="21" spans="2:10" s="90" customFormat="1" x14ac:dyDescent="0.2">
      <c r="B21" s="75" t="s">
        <v>34</v>
      </c>
      <c r="C21" s="76">
        <v>40</v>
      </c>
      <c r="D21" s="21">
        <v>6468781398</v>
      </c>
      <c r="E21" s="76"/>
      <c r="F21" s="21">
        <v>2382767445</v>
      </c>
      <c r="G21" s="76"/>
      <c r="H21" s="21">
        <v>6101524542</v>
      </c>
      <c r="I21" s="21"/>
      <c r="J21" s="21">
        <v>7178739327</v>
      </c>
    </row>
    <row r="22" spans="2:10" s="90" customFormat="1" x14ac:dyDescent="0.2">
      <c r="B22" s="75" t="s">
        <v>35</v>
      </c>
      <c r="C22" s="76">
        <v>50</v>
      </c>
      <c r="D22" s="24">
        <v>5884027585</v>
      </c>
      <c r="E22" s="76"/>
      <c r="F22" s="24">
        <v>36500830133</v>
      </c>
      <c r="G22" s="76"/>
      <c r="H22" s="24">
        <v>87263006255</v>
      </c>
      <c r="I22" s="21"/>
      <c r="J22" s="24">
        <v>114950029734</v>
      </c>
    </row>
    <row r="23" spans="2:10" s="91" customFormat="1" x14ac:dyDescent="0.2">
      <c r="B23" s="77" t="s">
        <v>36</v>
      </c>
      <c r="C23" s="78">
        <v>51</v>
      </c>
      <c r="D23" s="14">
        <v>3454930375</v>
      </c>
      <c r="E23" s="78"/>
      <c r="F23" s="14">
        <v>4089037806</v>
      </c>
      <c r="G23" s="78"/>
      <c r="H23" s="14">
        <v>17330706564</v>
      </c>
      <c r="I23" s="14"/>
      <c r="J23" s="14">
        <v>19943167183</v>
      </c>
    </row>
    <row r="24" spans="2:10" s="91" customFormat="1" x14ac:dyDescent="0.2">
      <c r="B24" s="77" t="s">
        <v>37</v>
      </c>
      <c r="C24" s="78">
        <v>52</v>
      </c>
      <c r="D24" s="14">
        <v>-1853318106</v>
      </c>
      <c r="E24" s="78"/>
      <c r="F24" s="14">
        <v>651480337</v>
      </c>
      <c r="G24" s="78"/>
      <c r="H24" s="14">
        <v>-2890674369</v>
      </c>
      <c r="I24" s="14"/>
      <c r="J24" s="14">
        <v>-1420634013</v>
      </c>
    </row>
    <row r="25" spans="2:10" s="90" customFormat="1" x14ac:dyDescent="0.2">
      <c r="B25" s="79" t="s">
        <v>38</v>
      </c>
      <c r="C25" s="82">
        <v>60</v>
      </c>
      <c r="D25" s="24">
        <v>4282415316</v>
      </c>
      <c r="E25" s="82"/>
      <c r="F25" s="24">
        <v>31760311990</v>
      </c>
      <c r="G25" s="82"/>
      <c r="H25" s="83">
        <v>72822974060</v>
      </c>
      <c r="I25" s="21"/>
      <c r="J25" s="83">
        <v>96427496564</v>
      </c>
    </row>
    <row r="26" spans="2:10" s="91" customFormat="1" x14ac:dyDescent="0.2">
      <c r="B26" s="77" t="s">
        <v>39</v>
      </c>
      <c r="C26" s="78">
        <v>61</v>
      </c>
      <c r="D26" s="14">
        <v>18681699622</v>
      </c>
      <c r="E26" s="78"/>
      <c r="F26" s="14">
        <v>33280439663</v>
      </c>
      <c r="G26" s="78"/>
      <c r="H26" s="14">
        <v>85109689289</v>
      </c>
      <c r="I26" s="14"/>
      <c r="J26" s="14">
        <v>86349755611</v>
      </c>
    </row>
    <row r="27" spans="2:10" s="91" customFormat="1" x14ac:dyDescent="0.2">
      <c r="B27" s="77" t="s">
        <v>40</v>
      </c>
      <c r="C27" s="78">
        <v>62</v>
      </c>
      <c r="D27" s="14">
        <v>-14399284305</v>
      </c>
      <c r="E27" s="78"/>
      <c r="F27" s="14">
        <v>-1520127673</v>
      </c>
      <c r="G27" s="78"/>
      <c r="H27" s="14">
        <v>-12286715228</v>
      </c>
      <c r="I27" s="14"/>
      <c r="J27" s="14">
        <v>10077740953</v>
      </c>
    </row>
    <row r="28" spans="2:10" s="91" customFormat="1" x14ac:dyDescent="0.2">
      <c r="B28" s="77" t="s">
        <v>41</v>
      </c>
      <c r="C28" s="78">
        <v>70</v>
      </c>
      <c r="D28" s="14">
        <v>502</v>
      </c>
      <c r="E28" s="78"/>
      <c r="F28" s="14">
        <v>1229</v>
      </c>
      <c r="G28" s="78"/>
      <c r="H28" s="14">
        <v>2288</v>
      </c>
      <c r="I28" s="14"/>
      <c r="J28" s="14">
        <v>3881</v>
      </c>
    </row>
    <row r="29" spans="2:10" s="91" customFormat="1" x14ac:dyDescent="0.2">
      <c r="B29" s="77" t="s">
        <v>42</v>
      </c>
      <c r="C29" s="78">
        <v>71</v>
      </c>
      <c r="D29" s="14">
        <v>502</v>
      </c>
      <c r="E29" s="78"/>
      <c r="F29" s="14">
        <v>1229</v>
      </c>
      <c r="G29" s="78"/>
      <c r="H29" s="14">
        <v>2288</v>
      </c>
      <c r="I29" s="14"/>
      <c r="J29" s="14">
        <v>3881</v>
      </c>
    </row>
    <row r="30" spans="2:10" s="91" customFormat="1" x14ac:dyDescent="0.2">
      <c r="H30" s="92"/>
      <c r="I30" s="92"/>
      <c r="J30" s="92"/>
    </row>
    <row r="31" spans="2:10" s="91" customFormat="1" x14ac:dyDescent="0.2">
      <c r="H31" s="92"/>
      <c r="I31" s="92"/>
      <c r="J31" s="92"/>
    </row>
    <row r="32" spans="2:10" x14ac:dyDescent="0.2">
      <c r="H32" s="92"/>
      <c r="J32" s="9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showGridLines="0" zoomScaleNormal="100" workbookViewId="0">
      <selection activeCell="D47" sqref="D47"/>
    </sheetView>
  </sheetViews>
  <sheetFormatPr defaultRowHeight="11.25" x14ac:dyDescent="0.2"/>
  <cols>
    <col min="1" max="1" width="2.875" style="95" customWidth="1"/>
    <col min="2" max="2" width="40.5" style="95" customWidth="1"/>
    <col min="3" max="3" width="6.625" style="95" customWidth="1"/>
    <col min="4" max="4" width="17.75" style="127" customWidth="1"/>
    <col min="5" max="5" width="2.625" style="124" customWidth="1"/>
    <col min="6" max="6" width="19.125" style="127" customWidth="1"/>
    <col min="7" max="16384" width="9" style="95"/>
  </cols>
  <sheetData>
    <row r="2" spans="2:6" x14ac:dyDescent="0.2">
      <c r="D2" s="122"/>
      <c r="E2" s="123"/>
      <c r="F2" s="122"/>
    </row>
    <row r="3" spans="2:6" x14ac:dyDescent="0.2">
      <c r="D3" s="114"/>
      <c r="F3" s="114"/>
    </row>
    <row r="4" spans="2:6" s="96" customFormat="1" x14ac:dyDescent="0.2">
      <c r="C4" s="53" t="s">
        <v>10</v>
      </c>
      <c r="D4" s="74" t="s">
        <v>17</v>
      </c>
      <c r="E4" s="54"/>
      <c r="F4" s="74" t="s">
        <v>19</v>
      </c>
    </row>
    <row r="5" spans="2:6" s="96" customFormat="1" x14ac:dyDescent="0.2">
      <c r="B5" s="55"/>
      <c r="C5" s="56"/>
      <c r="D5" s="21" t="s">
        <v>11</v>
      </c>
      <c r="E5" s="86"/>
      <c r="F5" s="21" t="s">
        <v>11</v>
      </c>
    </row>
    <row r="6" spans="2:6" s="96" customFormat="1" x14ac:dyDescent="0.2">
      <c r="B6" s="55"/>
      <c r="C6" s="56"/>
      <c r="D6" s="126"/>
      <c r="E6" s="125"/>
      <c r="F6" s="126"/>
    </row>
    <row r="7" spans="2:6" s="96" customFormat="1" x14ac:dyDescent="0.2">
      <c r="B7" s="52" t="s">
        <v>43</v>
      </c>
      <c r="C7" s="49"/>
      <c r="D7" s="126"/>
      <c r="E7" s="125"/>
      <c r="F7" s="126"/>
    </row>
    <row r="8" spans="2:6" s="97" customFormat="1" x14ac:dyDescent="0.2">
      <c r="B8" s="52" t="s">
        <v>44</v>
      </c>
      <c r="C8" s="67" t="s">
        <v>2</v>
      </c>
      <c r="D8" s="5">
        <v>87263006255</v>
      </c>
      <c r="E8" s="125"/>
      <c r="F8" s="5">
        <v>114950029734</v>
      </c>
    </row>
    <row r="9" spans="2:6" s="107" customFormat="1" x14ac:dyDescent="0.2">
      <c r="B9" s="50" t="s">
        <v>45</v>
      </c>
      <c r="C9" s="105"/>
      <c r="D9" s="6"/>
      <c r="E9" s="106"/>
      <c r="F9" s="6"/>
    </row>
    <row r="10" spans="2:6" s="98" customFormat="1" x14ac:dyDescent="0.2">
      <c r="B10" s="50" t="s">
        <v>122</v>
      </c>
      <c r="C10" s="60" t="s">
        <v>3</v>
      </c>
      <c r="D10" s="6">
        <v>162108352862</v>
      </c>
      <c r="E10" s="94"/>
      <c r="F10" s="6">
        <v>84942262312</v>
      </c>
    </row>
    <row r="11" spans="2:6" s="98" customFormat="1" x14ac:dyDescent="0.2">
      <c r="B11" s="50" t="s">
        <v>123</v>
      </c>
      <c r="C11" s="60" t="s">
        <v>4</v>
      </c>
      <c r="D11" s="6">
        <v>2281153252</v>
      </c>
      <c r="E11" s="4"/>
      <c r="F11" s="6">
        <v>11324211761</v>
      </c>
    </row>
    <row r="12" spans="2:6" s="98" customFormat="1" ht="22.5" x14ac:dyDescent="0.2">
      <c r="B12" s="2" t="s">
        <v>124</v>
      </c>
      <c r="C12" s="60" t="s">
        <v>5</v>
      </c>
      <c r="D12" s="6">
        <v>-526955011</v>
      </c>
      <c r="E12" s="4"/>
      <c r="F12" s="6">
        <v>663559447</v>
      </c>
    </row>
    <row r="13" spans="2:6" s="98" customFormat="1" x14ac:dyDescent="0.2">
      <c r="B13" s="2" t="s">
        <v>125</v>
      </c>
      <c r="C13" s="60" t="s">
        <v>6</v>
      </c>
      <c r="D13" s="6">
        <v>-116529652988</v>
      </c>
      <c r="E13" s="4"/>
      <c r="F13" s="6">
        <v>-10150430662</v>
      </c>
    </row>
    <row r="14" spans="2:6" s="98" customFormat="1" x14ac:dyDescent="0.2">
      <c r="B14" s="2" t="s">
        <v>126</v>
      </c>
      <c r="C14" s="60" t="s">
        <v>7</v>
      </c>
      <c r="D14" s="6">
        <v>120875756103</v>
      </c>
      <c r="E14" s="4"/>
      <c r="F14" s="6">
        <v>66127619537</v>
      </c>
    </row>
    <row r="15" spans="2:6" s="97" customFormat="1" ht="22.5" x14ac:dyDescent="0.2">
      <c r="B15" s="57" t="s">
        <v>127</v>
      </c>
      <c r="C15" s="68" t="s">
        <v>8</v>
      </c>
      <c r="D15" s="61">
        <v>255471660474</v>
      </c>
      <c r="E15" s="3"/>
      <c r="F15" s="61">
        <v>267857252129</v>
      </c>
    </row>
    <row r="16" spans="2:6" s="98" customFormat="1" x14ac:dyDescent="0.2">
      <c r="B16" s="50" t="s">
        <v>128</v>
      </c>
      <c r="C16" s="60" t="s">
        <v>9</v>
      </c>
      <c r="D16" s="6">
        <v>25940298635</v>
      </c>
      <c r="E16" s="4"/>
      <c r="F16" s="6">
        <v>-44329559613</v>
      </c>
    </row>
    <row r="17" spans="2:6" s="98" customFormat="1" x14ac:dyDescent="0.2">
      <c r="B17" s="50" t="s">
        <v>129</v>
      </c>
      <c r="C17" s="48">
        <v>10</v>
      </c>
      <c r="D17" s="6">
        <v>-6036775064</v>
      </c>
      <c r="E17" s="4"/>
      <c r="F17" s="6">
        <v>-124302703397</v>
      </c>
    </row>
    <row r="18" spans="2:6" s="98" customFormat="1" ht="22.5" x14ac:dyDescent="0.2">
      <c r="B18" s="50" t="s">
        <v>130</v>
      </c>
      <c r="C18" s="48">
        <v>11</v>
      </c>
      <c r="D18" s="6">
        <v>113994003477</v>
      </c>
      <c r="E18" s="4"/>
      <c r="F18" s="6">
        <v>-1367792341</v>
      </c>
    </row>
    <row r="19" spans="2:6" s="98" customFormat="1" x14ac:dyDescent="0.2">
      <c r="B19" s="50" t="s">
        <v>131</v>
      </c>
      <c r="C19" s="48">
        <v>12</v>
      </c>
      <c r="D19" s="6">
        <v>-18510494501</v>
      </c>
      <c r="E19" s="4"/>
      <c r="F19" s="6">
        <v>-5034205420</v>
      </c>
    </row>
    <row r="20" spans="2:6" s="98" customFormat="1" x14ac:dyDescent="0.2">
      <c r="B20" s="50" t="s">
        <v>132</v>
      </c>
      <c r="C20" s="48">
        <v>13</v>
      </c>
      <c r="D20" s="6">
        <v>-41545463700</v>
      </c>
      <c r="E20" s="4"/>
      <c r="F20" s="6">
        <v>5651000000</v>
      </c>
    </row>
    <row r="21" spans="2:6" s="98" customFormat="1" x14ac:dyDescent="0.2">
      <c r="B21" s="2" t="s">
        <v>133</v>
      </c>
      <c r="C21" s="48">
        <v>14</v>
      </c>
      <c r="D21" s="6">
        <v>-121294952309</v>
      </c>
      <c r="E21" s="4"/>
      <c r="F21" s="6">
        <v>-74770343274</v>
      </c>
    </row>
    <row r="22" spans="2:6" s="98" customFormat="1" x14ac:dyDescent="0.2">
      <c r="B22" s="50" t="s">
        <v>134</v>
      </c>
      <c r="C22" s="48">
        <v>15</v>
      </c>
      <c r="D22" s="6">
        <v>-13522342258</v>
      </c>
      <c r="E22" s="4"/>
      <c r="F22" s="6">
        <v>-23512784644</v>
      </c>
    </row>
    <row r="23" spans="2:6" s="98" customFormat="1" x14ac:dyDescent="0.2">
      <c r="B23" s="51" t="s">
        <v>135</v>
      </c>
      <c r="C23" s="62">
        <v>17</v>
      </c>
      <c r="D23" s="6">
        <v>-2151026368</v>
      </c>
      <c r="E23" s="4"/>
      <c r="F23" s="6">
        <v>-3296934754</v>
      </c>
    </row>
    <row r="24" spans="2:6" s="97" customFormat="1" x14ac:dyDescent="0.2">
      <c r="B24" s="57" t="s">
        <v>136</v>
      </c>
      <c r="C24" s="70">
        <v>20</v>
      </c>
      <c r="D24" s="61">
        <v>192344908385</v>
      </c>
      <c r="E24" s="3"/>
      <c r="F24" s="61">
        <v>-3106071314</v>
      </c>
    </row>
    <row r="25" spans="2:6" s="98" customFormat="1" x14ac:dyDescent="0.2">
      <c r="B25" s="50"/>
      <c r="C25" s="48"/>
      <c r="D25" s="6"/>
      <c r="E25" s="4"/>
      <c r="F25" s="6"/>
    </row>
    <row r="26" spans="2:6" s="97" customFormat="1" x14ac:dyDescent="0.2">
      <c r="B26" s="52" t="s">
        <v>46</v>
      </c>
      <c r="C26" s="49"/>
      <c r="D26" s="5"/>
      <c r="E26" s="3"/>
      <c r="F26" s="5"/>
    </row>
    <row r="27" spans="2:6" s="98" customFormat="1" ht="22.5" x14ac:dyDescent="0.2">
      <c r="B27" s="50" t="s">
        <v>137</v>
      </c>
      <c r="C27" s="48">
        <v>21</v>
      </c>
      <c r="D27" s="6">
        <v>-592063244285</v>
      </c>
      <c r="E27" s="4"/>
      <c r="F27" s="6">
        <v>-219271056330</v>
      </c>
    </row>
    <row r="28" spans="2:6" s="98" customFormat="1" ht="22.5" x14ac:dyDescent="0.2">
      <c r="B28" s="2" t="s">
        <v>138</v>
      </c>
      <c r="C28" s="48">
        <v>22</v>
      </c>
      <c r="D28" s="6">
        <v>1376952500</v>
      </c>
      <c r="E28" s="124"/>
      <c r="F28" s="6">
        <v>35415397627</v>
      </c>
    </row>
    <row r="29" spans="2:6" s="98" customFormat="1" x14ac:dyDescent="0.2">
      <c r="B29" s="2" t="s">
        <v>139</v>
      </c>
      <c r="C29" s="48">
        <v>23</v>
      </c>
      <c r="D29" s="6">
        <v>-174908313165</v>
      </c>
      <c r="E29" s="124"/>
      <c r="F29" s="6">
        <v>-82571584373</v>
      </c>
    </row>
    <row r="30" spans="2:6" x14ac:dyDescent="0.2">
      <c r="B30" s="2" t="s">
        <v>140</v>
      </c>
      <c r="C30" s="48">
        <v>24</v>
      </c>
      <c r="D30" s="6">
        <v>225040223196</v>
      </c>
      <c r="F30" s="6">
        <v>41802559828</v>
      </c>
    </row>
    <row r="31" spans="2:6" x14ac:dyDescent="0.2">
      <c r="B31" s="2" t="s">
        <v>141</v>
      </c>
      <c r="C31" s="48">
        <v>25</v>
      </c>
      <c r="D31" s="6">
        <v>-398151765275</v>
      </c>
      <c r="F31" s="6">
        <v>-256202923286</v>
      </c>
    </row>
    <row r="32" spans="2:6" x14ac:dyDescent="0.2">
      <c r="B32" s="50" t="s">
        <v>142</v>
      </c>
      <c r="C32" s="48">
        <v>26</v>
      </c>
      <c r="D32" s="6">
        <v>167164500000</v>
      </c>
      <c r="F32" s="6">
        <v>110766492040</v>
      </c>
    </row>
    <row r="33" spans="2:6" x14ac:dyDescent="0.2">
      <c r="B33" s="1" t="s">
        <v>143</v>
      </c>
      <c r="C33" s="62">
        <v>27</v>
      </c>
      <c r="D33" s="66">
        <v>14468471129</v>
      </c>
      <c r="F33" s="66">
        <v>5043005985</v>
      </c>
    </row>
    <row r="34" spans="2:6" s="96" customFormat="1" x14ac:dyDescent="0.2">
      <c r="B34" s="57" t="s">
        <v>144</v>
      </c>
      <c r="C34" s="70">
        <v>30</v>
      </c>
      <c r="D34" s="61">
        <v>-757073175900</v>
      </c>
      <c r="E34" s="125"/>
      <c r="F34" s="61">
        <v>-365018108509</v>
      </c>
    </row>
    <row r="35" spans="2:6" x14ac:dyDescent="0.2">
      <c r="B35" s="50"/>
      <c r="C35" s="48"/>
      <c r="D35" s="6"/>
      <c r="F35" s="6"/>
    </row>
    <row r="36" spans="2:6" s="96" customFormat="1" x14ac:dyDescent="0.2">
      <c r="B36" s="52" t="s">
        <v>47</v>
      </c>
      <c r="C36" s="49"/>
      <c r="D36" s="5"/>
      <c r="E36" s="125"/>
      <c r="F36" s="5"/>
    </row>
    <row r="37" spans="2:6" x14ac:dyDescent="0.2">
      <c r="B37" s="2" t="s">
        <v>112</v>
      </c>
      <c r="C37" s="48">
        <v>31</v>
      </c>
      <c r="D37" s="6">
        <v>320947832500</v>
      </c>
      <c r="F37" s="6">
        <v>123211780000</v>
      </c>
    </row>
    <row r="38" spans="2:6" x14ac:dyDescent="0.2">
      <c r="B38" s="50" t="s">
        <v>113</v>
      </c>
      <c r="C38" s="48">
        <v>33</v>
      </c>
      <c r="D38" s="6">
        <v>2032636261162</v>
      </c>
      <c r="F38" s="6">
        <v>1543447221973</v>
      </c>
    </row>
    <row r="39" spans="2:6" x14ac:dyDescent="0.2">
      <c r="B39" s="2" t="s">
        <v>114</v>
      </c>
      <c r="C39" s="48">
        <v>34</v>
      </c>
      <c r="D39" s="6">
        <v>-1577340944213</v>
      </c>
      <c r="F39" s="6">
        <v>-1225092784769</v>
      </c>
    </row>
    <row r="40" spans="2:6" x14ac:dyDescent="0.2">
      <c r="B40" s="2" t="s">
        <v>115</v>
      </c>
      <c r="C40" s="48">
        <v>35</v>
      </c>
      <c r="D40" s="6">
        <v>-47954367983</v>
      </c>
      <c r="F40" s="6">
        <v>-33088296931</v>
      </c>
    </row>
    <row r="41" spans="2:6" x14ac:dyDescent="0.2">
      <c r="B41" s="1" t="s">
        <v>116</v>
      </c>
      <c r="C41" s="62">
        <v>36</v>
      </c>
      <c r="D41" s="66">
        <v>-5336778200</v>
      </c>
      <c r="F41" s="66">
        <v>-3731770960</v>
      </c>
    </row>
    <row r="42" spans="2:6" s="96" customFormat="1" x14ac:dyDescent="0.2">
      <c r="B42" s="57" t="s">
        <v>117</v>
      </c>
      <c r="C42" s="70">
        <v>40</v>
      </c>
      <c r="D42" s="61">
        <v>722952003266</v>
      </c>
      <c r="E42" s="125"/>
      <c r="F42" s="61">
        <v>404746149313</v>
      </c>
    </row>
    <row r="43" spans="2:6" s="96" customFormat="1" x14ac:dyDescent="0.2">
      <c r="B43" s="57" t="s">
        <v>118</v>
      </c>
      <c r="C43" s="70">
        <v>50</v>
      </c>
      <c r="D43" s="61">
        <v>158223735751</v>
      </c>
      <c r="E43" s="125"/>
      <c r="F43" s="61">
        <v>36621969490</v>
      </c>
    </row>
    <row r="44" spans="2:6" s="96" customFormat="1" x14ac:dyDescent="0.2">
      <c r="B44" s="58" t="s">
        <v>119</v>
      </c>
      <c r="C44" s="69">
        <v>60</v>
      </c>
      <c r="D44" s="63">
        <v>154838423715</v>
      </c>
      <c r="E44" s="125"/>
      <c r="F44" s="63">
        <v>117919781424</v>
      </c>
    </row>
    <row r="45" spans="2:6" s="96" customFormat="1" x14ac:dyDescent="0.2">
      <c r="B45" s="71" t="s">
        <v>120</v>
      </c>
      <c r="C45" s="72">
        <v>61</v>
      </c>
      <c r="D45" s="64">
        <v>-163059346</v>
      </c>
      <c r="E45" s="125"/>
      <c r="F45" s="64">
        <v>296672801</v>
      </c>
    </row>
    <row r="46" spans="2:6" s="96" customFormat="1" ht="12" thickBot="1" x14ac:dyDescent="0.25">
      <c r="B46" s="59" t="s">
        <v>121</v>
      </c>
      <c r="C46" s="73">
        <v>70</v>
      </c>
      <c r="D46" s="65">
        <v>312899100120</v>
      </c>
      <c r="E46" s="125"/>
      <c r="F46" s="65">
        <v>154838423715</v>
      </c>
    </row>
    <row r="47" spans="2:6" ht="12" thickTop="1" x14ac:dyDescent="0.2">
      <c r="D47" s="124">
        <f>D46-BS!D8</f>
        <v>0</v>
      </c>
      <c r="F47" s="124">
        <f>F46-BS!F8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2021-11-02T10:18:27Z</dcterms:modified>
</cp:coreProperties>
</file>